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2"/>
  <workbookPr defaultThemeVersion="124226"/>
  <bookViews>
    <workbookView xWindow="0" yWindow="120" windowWidth="20730" windowHeight="11640"/>
  </bookViews>
  <sheets>
    <sheet name="Plantilla Notas" sheetId="1" r:id="rId1"/>
    <sheet name="Formulario Notas" sheetId="2" r:id="rId2"/>
  </sheets>
  <calcPr calcId="144525"/>
</workbook>
</file>

<file path=xl/calcChain.xml><?xml version="1.0" encoding="utf-8"?>
<calcChain xmlns="http://schemas.openxmlformats.org/spreadsheetml/2006/main">
  <c r="L175" i="1" l="1"/>
  <c r="I175" i="1"/>
  <c r="M122" i="1" l="1"/>
  <c r="M164" i="1" l="1"/>
  <c r="M151" i="1"/>
  <c r="M149" i="1"/>
  <c r="M147" i="1"/>
  <c r="M152" i="1" l="1"/>
  <c r="M94" i="1" l="1"/>
  <c r="J94" i="1"/>
  <c r="M92" i="1"/>
  <c r="J92" i="1"/>
  <c r="M89" i="1"/>
  <c r="M95" i="1" s="1"/>
  <c r="J89" i="1"/>
  <c r="J95" i="1" s="1"/>
  <c r="L113" i="1" l="1"/>
  <c r="I113" i="1"/>
  <c r="N77" i="1"/>
  <c r="K77" i="1"/>
  <c r="H59" i="1"/>
  <c r="K58" i="1" s="1"/>
  <c r="M51" i="1"/>
  <c r="J51" i="1"/>
  <c r="K38" i="1"/>
  <c r="M29" i="1"/>
  <c r="J29" i="1"/>
  <c r="K57" i="1" l="1"/>
  <c r="K56" i="1"/>
  <c r="K59" i="1" l="1"/>
</calcChain>
</file>

<file path=xl/sharedStrings.xml><?xml version="1.0" encoding="utf-8"?>
<sst xmlns="http://schemas.openxmlformats.org/spreadsheetml/2006/main" count="297" uniqueCount="263">
  <si>
    <t>Activo</t>
  </si>
  <si>
    <t>a) NOTAS DE DESGLOSE</t>
  </si>
  <si>
    <t>Ingresos de Gestión</t>
  </si>
  <si>
    <t>Los  Estados  Financieros  de  los  entes  públicos,  proveen  de  información  financiera  a  los  principales usuarios de la misma, al Congreso y a los ciudadanos.</t>
  </si>
  <si>
    <t>Notas de desglose;</t>
  </si>
  <si>
    <t xml:space="preserve">a)   </t>
  </si>
  <si>
    <t xml:space="preserve">b)     </t>
  </si>
  <si>
    <t>Notas de memoria (cuentas de orden), y</t>
  </si>
  <si>
    <t xml:space="preserve">c)     </t>
  </si>
  <si>
    <t>Notas de gestión administrativa.</t>
  </si>
  <si>
    <t>NOTAS AL ESTADO DE SITUACIÓN FINANCIERA</t>
  </si>
  <si>
    <t>Efectivo y Equivalentes</t>
  </si>
  <si>
    <t>Derechos a recibir Efectivo y Equivalentes y Bienes o Servicios a Recibir</t>
  </si>
  <si>
    <t>Bienes Muebles, Inmuebles e Intangibles</t>
  </si>
  <si>
    <t>Gastos y Otras Pérdidas:</t>
  </si>
  <si>
    <t>Efectivo y equivalentes</t>
  </si>
  <si>
    <t>b) NOTAS DE MEMORIA (CUENTAS DE ORDEN)</t>
  </si>
  <si>
    <t>Cuentas de Orden Contables y Presupuestarias:</t>
  </si>
  <si>
    <t>c) NOTAS DE GESTIÓN ADMINISTRATIVA</t>
  </si>
  <si>
    <r>
      <t xml:space="preserve">I)     </t>
    </r>
    <r>
      <rPr>
        <b/>
        <sz val="7"/>
        <rFont val="Times New Roman"/>
        <family val="1"/>
      </rPr>
      <t/>
    </r>
  </si>
  <si>
    <r>
      <t xml:space="preserve">II)    </t>
    </r>
    <r>
      <rPr>
        <b/>
        <sz val="7"/>
        <rFont val="Times New Roman"/>
        <family val="1"/>
      </rPr>
      <t/>
    </r>
  </si>
  <si>
    <t>NOTAS AL ESTADO DE ACTIVIDADES</t>
  </si>
  <si>
    <t xml:space="preserve">IV)   </t>
  </si>
  <si>
    <t>NOTAS AL ESTADO DE FLUJOS DE EFECTIVO</t>
  </si>
  <si>
    <t xml:space="preserve">V) </t>
  </si>
  <si>
    <t>CONCILIACIÓN ENTRE LOS INGRESOS PRESUPUESTARIOS Y CONTABLES, ASÍ COMO ENTRE LOS EGRESOS PRESUPUESTARIOS Y LOS GASTOS CONTABLES</t>
  </si>
  <si>
    <t>Se informará acerca de los fondos con afectación específica, el tipo y monto de los mismos; de las inversiones financieras se revelará su tipo y monto, su clasificación en corto y largo plazo separando aquéllas que su vencimiento sea menor a 3 meses.</t>
  </si>
  <si>
    <t>Por tipo de contribución se informará el monto que se encuentre pendiente de cobro y por recuperar de hasta cinco ejercicios anteriores, asimismo se deberán considerar los montos sujetos a algún tipo de juicio con una antigüedad mayor a la señalada y la factibilidad de cobro.</t>
  </si>
  <si>
    <t>Se informará de manera agrupada por cuenta, los rubros de Bienes Muebles e Inmuebles, el monto de la depreciación del ejercicio y la acumulada, el método de depreciación, tasas aplicadas y los criterios de aplicación de los mismos. Asimismo, se informará de las características significativas del estado en que se encuentren los activos.</t>
  </si>
  <si>
    <t>Se informará de manera agrupada por cuenta, los rubros de activos intangibles y diferidos, su monto y naturaleza, amortización del ejercicio, amortización acumulada, tasa y método aplicados.</t>
  </si>
  <si>
    <t>2.</t>
  </si>
  <si>
    <t>1.</t>
  </si>
  <si>
    <t>9.</t>
  </si>
  <si>
    <t>8.</t>
  </si>
  <si>
    <t>5.</t>
  </si>
  <si>
    <t xml:space="preserve"> Introducción</t>
  </si>
  <si>
    <t xml:space="preserve">2.     </t>
  </si>
  <si>
    <t>Panorama Económico y Financiero</t>
  </si>
  <si>
    <t xml:space="preserve">3.     </t>
  </si>
  <si>
    <t>Autorización e Historia</t>
  </si>
  <si>
    <t xml:space="preserve">4.     </t>
  </si>
  <si>
    <t>Organización y Objeto Social</t>
  </si>
  <si>
    <t>Bases de Preparación de los Estados Financieros</t>
  </si>
  <si>
    <t xml:space="preserve">9.     </t>
  </si>
  <si>
    <t>Fideicomisos, Mandatos y Análogos</t>
  </si>
  <si>
    <t xml:space="preserve">11.   </t>
  </si>
  <si>
    <t>Información sobre la Deuda y el Reporte Analítico de la Deuda</t>
  </si>
  <si>
    <t xml:space="preserve">12. </t>
  </si>
  <si>
    <t>Calificaciones otorgadas</t>
  </si>
  <si>
    <t xml:space="preserve">13.   </t>
  </si>
  <si>
    <t>Proceso de Mejora</t>
  </si>
  <si>
    <t xml:space="preserve">16.   </t>
  </si>
  <si>
    <t>Partes Relacionadas</t>
  </si>
  <si>
    <t xml:space="preserve">17.   </t>
  </si>
  <si>
    <t>Responsabilidad Sobre la Presentación Razonable de la Información Contable</t>
  </si>
  <si>
    <t>·</t>
  </si>
  <si>
    <t>Concepto</t>
  </si>
  <si>
    <t>#NOMBRE(1112)</t>
  </si>
  <si>
    <t>Suma</t>
  </si>
  <si>
    <t>Bancos/Tesorería</t>
  </si>
  <si>
    <t>Banco</t>
  </si>
  <si>
    <t>Importe</t>
  </si>
  <si>
    <r>
      <t xml:space="preserve">Representa el monto de efectivo disponible propiedad de </t>
    </r>
    <r>
      <rPr>
        <b/>
        <i/>
        <sz val="9"/>
        <color theme="1"/>
        <rFont val="Arial"/>
        <family val="2"/>
      </rPr>
      <t>ENTE/INSTITUTO</t>
    </r>
    <r>
      <rPr>
        <sz val="9"/>
        <color theme="1"/>
        <rFont val="Arial"/>
        <family val="2"/>
      </rPr>
      <t>, en instituciones bancarias, su importe se integra por:</t>
    </r>
  </si>
  <si>
    <t>Las Cuentas por Cobrar a Corto Plazo se integran por:</t>
  </si>
  <si>
    <t>Bienes Inmuebles, Infraestructura y Construcciones en Proceso</t>
  </si>
  <si>
    <t>Se integra de la siguiente manera:</t>
  </si>
  <si>
    <t>Bienes Muebles, Intangibles y Depreciaciones</t>
  </si>
  <si>
    <t>Se integras de la siguiente manera:</t>
  </si>
  <si>
    <t>Pasivo</t>
  </si>
  <si>
    <t>Suma de Pasivo</t>
  </si>
  <si>
    <t>Pasivo Circulante</t>
  </si>
  <si>
    <t>Destacan entre las principales partidas del Pasivo Circulante las siguientes:</t>
  </si>
  <si>
    <t>Retenciones por Pagar a Corto Plazo</t>
  </si>
  <si>
    <t>Ingresos por Clasificar a Corto Plazo</t>
  </si>
  <si>
    <t>Proveedores por Pagar a Corto Plazo</t>
  </si>
  <si>
    <t>Subtotal Aportaciones</t>
  </si>
  <si>
    <t>Subtotal Productos Financieros</t>
  </si>
  <si>
    <t>Funciones de Catálogo</t>
  </si>
  <si>
    <t>Función</t>
  </si>
  <si>
    <t>Nombre</t>
  </si>
  <si>
    <t>Descripción</t>
  </si>
  <si>
    <t>Nomenclatura</t>
  </si>
  <si>
    <t>Ejemplo</t>
  </si>
  <si>
    <t>NOMBRE</t>
  </si>
  <si>
    <t>Nombre de la cuenta contable</t>
  </si>
  <si>
    <t xml:space="preserve">Obtiene el nombre  de la cuenta específicada. </t>
  </si>
  <si>
    <t>#NOMBRE(Cuenta)</t>
  </si>
  <si>
    <t>FECHA</t>
  </si>
  <si>
    <t>Fecha de corte</t>
  </si>
  <si>
    <t>Muestra en formato de título la fecha de corte indicada</t>
  </si>
  <si>
    <t>#FECHA()</t>
  </si>
  <si>
    <t>BANCO</t>
  </si>
  <si>
    <t>Nombre del banco</t>
  </si>
  <si>
    <t>Obtiene el banco al que pertence la cuenta especificada.</t>
  </si>
  <si>
    <t>#BANCO(Cuenta)</t>
  </si>
  <si>
    <t>#BANCO(1112-01-01)</t>
  </si>
  <si>
    <t>CUENTA</t>
  </si>
  <si>
    <t>Número de cuenta bancaria</t>
  </si>
  <si>
    <t>Obtiene el número de cuenta bancaria asociado a la cuenta contable.</t>
  </si>
  <si>
    <t>#CUENTA(Cuenta)</t>
  </si>
  <si>
    <t>#CUENTA(1112-01-01)</t>
  </si>
  <si>
    <t>TIPO</t>
  </si>
  <si>
    <t>Nombre de la cuenta bancaria</t>
  </si>
  <si>
    <t>Obtiene nombre y tipo de la cuenta bancaria especificada.</t>
  </si>
  <si>
    <t>#TIPO(Cuenta)</t>
  </si>
  <si>
    <t>#TIPO(1112-01-01)</t>
  </si>
  <si>
    <t xml:space="preserve">Funciones de Saldos </t>
  </si>
  <si>
    <t>SIE</t>
  </si>
  <si>
    <t xml:space="preserve">Saldo inicial del ejercicio </t>
  </si>
  <si>
    <t>Obtiene el saldo inicial del ejercicio de una cuenta determinada. (Parametros externos: Fecha Final)</t>
  </si>
  <si>
    <t>SIP</t>
  </si>
  <si>
    <t xml:space="preserve">Saldo inicial del periodo </t>
  </si>
  <si>
    <t>Obtiene el saldo inicial del periodo de una cuenta determinada. (Parametros externos: Fecha Final)</t>
  </si>
  <si>
    <t>SFP</t>
  </si>
  <si>
    <t xml:space="preserve">Saldo final del periodo </t>
  </si>
  <si>
    <t>Obtiene el saldo final del periodo de una cuenta determinada. (Parametros externos: Fecha Final)</t>
  </si>
  <si>
    <t>Funciones de Movimientos</t>
  </si>
  <si>
    <t>MC</t>
  </si>
  <si>
    <t>Movimientos de cargo</t>
  </si>
  <si>
    <t>Obtiene el importe total de movimientos de cargo de una cuenta, en un rango de fechas determinado. (Parametros externos: Fecha de Inicio, Fecha Final)</t>
  </si>
  <si>
    <t>MA</t>
  </si>
  <si>
    <t>Movimientos de abono</t>
  </si>
  <si>
    <t>Obtiene el importe total de movimientos de abono de una cuenta, en un rango de fechas determinado. (Parametros externos: Fecha de Inicio, Fecha Final)</t>
  </si>
  <si>
    <t>MN</t>
  </si>
  <si>
    <t>Movimiento neto</t>
  </si>
  <si>
    <t>Obtiene el movimiento neto de una cuenta en un rango de fechas determinado. En caso de cuentas deudoras se suman los cargos y se restan los abonos, en caso de cuentas acreedoras  la operación es inversa. (Parametros externos: Fecha de Inicio, Fecha Final)</t>
  </si>
  <si>
    <t>#MC(Cuenta, FechaInicio, FechaFin)</t>
  </si>
  <si>
    <t>#MA(Cuenta, FechaInicio, FechaFin)</t>
  </si>
  <si>
    <t>#MN(Cuenta, FechaInicio, FechaFin)</t>
  </si>
  <si>
    <t>#MC(1112-001,01-01-2017,31-01-2017)</t>
  </si>
  <si>
    <t>#MA(1112-001,01-01-2017,31-01-2017)</t>
  </si>
  <si>
    <t>#MN(1112-001,01-01-2017,27-01-2017)</t>
  </si>
  <si>
    <t>Con el propósito de dar cumplimiento a los artículos 46 y 49 de la Ley General de Contabilidad Gubernamental, los entes públicos deberán acompañar notas a los estados financieros cuyos rubros así lo requieran teniendo presente los postulados de revelación suficiente e importancia relativa con la finalidad, que la información sea de mayor utilidad para los usuarios.
A continuación se presentan los tres tipos de notas que acompañan a los estados, a saber:</t>
  </si>
  <si>
    <t>El objetivo del presente documento es la revelación del contexto y de los aspectos económicos-financieros más relevantes que influyeron en las decisiones del período, y que deberán ser considerados en la elaboración de los estados financieros para la mayor comprensión de los mismos y sus particularidades.</t>
  </si>
  <si>
    <t>De esta manera, se informa y explica la respuesta del gobierno a las condiciones relacionadas con la información financiera de cada período de gestión; además, de exponer aquellas políticas que podrían afectar la toma de decisiones en períodos posteriores.</t>
  </si>
  <si>
    <t>FORMULARIO</t>
  </si>
  <si>
    <t>NOTAS A LOS ESTADOS FINANCIEROS SAACG.NET</t>
  </si>
  <si>
    <t>Descripción:</t>
  </si>
  <si>
    <t>El presente formulario proporciona a los usuarios del SAACG.Net las funciones necesarias para la Emisión de las Notas a los Estados Financieros, de manera que se establezca un vínculo entre un libro de Excel y el Sistema facilitando la construcción de la información para el contenido de dichas Notas.</t>
  </si>
  <si>
    <t>INDETEC 2018</t>
  </si>
  <si>
    <t>EJERCICIO</t>
  </si>
  <si>
    <t>Ejercicio contable</t>
  </si>
  <si>
    <t>Obtiene el ejercicio contable.</t>
  </si>
  <si>
    <t>Obtiene el ejercicio anterior (-1)</t>
  </si>
  <si>
    <t>#EJERCICIO()</t>
  </si>
  <si>
    <t>#EJERCICIO(-1)</t>
  </si>
  <si>
    <t>#FECHA() -&gt; 1 de Enero del 2000</t>
  </si>
  <si>
    <t>Muestra el año de la fecha de corte indicada</t>
  </si>
  <si>
    <t>#FECHA(A)</t>
  </si>
  <si>
    <t>#FECHA(A) -&gt; 2000</t>
  </si>
  <si>
    <t>Muestra el mes y el año de la fecha de corte indicada</t>
  </si>
  <si>
    <t>#FECHA(M)</t>
  </si>
  <si>
    <t>#FECHA(M) -&gt; enero 2000</t>
  </si>
  <si>
    <t>Muestra la fecha completa de corte indicada. (01/enero/2017)</t>
  </si>
  <si>
    <t>#FECHA(D)</t>
  </si>
  <si>
    <t>#FECHA(D) -&gt; 01 / enero / 2000</t>
  </si>
  <si>
    <t xml:space="preserve">#SIE(Cuenta, 1)    </t>
  </si>
  <si>
    <t xml:space="preserve">#SIE(1114-01-02, 1)  * Ejercicio actual </t>
  </si>
  <si>
    <t xml:space="preserve">#SIE(Cuenta, 0) </t>
  </si>
  <si>
    <t>#SIE(1114-01-02, 0)  * Póliza de Saldos Iniciales</t>
  </si>
  <si>
    <t xml:space="preserve">#SIE(Cuenta, -1) </t>
  </si>
  <si>
    <t>#SIE(1114-01-02, -1) * Ejercicio anterior</t>
  </si>
  <si>
    <t>#SIP(Cuenta, 1)</t>
  </si>
  <si>
    <t>#SIP(1112-01-01, 1) * Ejercicio actual</t>
  </si>
  <si>
    <t>#SIP(Cuenta, 0)</t>
  </si>
  <si>
    <t>#SIP(1112-01-01, 0) * Póliza de Saldos Iniciales</t>
  </si>
  <si>
    <t>#SIP(Cuenta, -1)</t>
  </si>
  <si>
    <t>#SIP(1112-01-01, -1) * Ejercicio anterior</t>
  </si>
  <si>
    <t>#SFP(Cuenta, 1)</t>
  </si>
  <si>
    <t>#SFP(1123-01-10, 1)  * Ejercicio actual</t>
  </si>
  <si>
    <t>#SFP(Cuenta, 0)</t>
  </si>
  <si>
    <t>#SFP(1123-01-10, 0)  * Póliza de Saldos Iniciales</t>
  </si>
  <si>
    <t>#SFP(Cuenta, -1)</t>
  </si>
  <si>
    <t>#SFP(1123-01-10, -1) * Ejercicio anterior</t>
  </si>
  <si>
    <t>“Bajo protesta de decir verdad declaramos que los Estados Financieros y sus notas, son razonablemente correctos y son responsabilidad del emisor”.</t>
  </si>
  <si>
    <t>CUENTAS POR COBRAR A CORTO PLAZO</t>
  </si>
  <si>
    <t>BANCOS/TESORERÍA</t>
  </si>
  <si>
    <t>INVERSIONES TEMPORALES (HASTA 3 MESES)</t>
  </si>
  <si>
    <t>FONDOS CON AFECTACIÓN ESPECÍFICA</t>
  </si>
  <si>
    <t>DEUDORES DIVERSOS POR COBRAR A CORTO PLAZO</t>
  </si>
  <si>
    <t>OTROS BIENES INMUEBLES</t>
  </si>
  <si>
    <t>MOBILIARIO Y EQUIPO DE ADMINISTRACIÓN</t>
  </si>
  <si>
    <t>MOBILIARIO Y EQUIPO EDUCACIONAL Y RECREATIVO</t>
  </si>
  <si>
    <t>VEHÍCULOS Y EQUIPO DE TRANSPORTE</t>
  </si>
  <si>
    <t>MAQUINARIA, OTROS EQUIPOS Y HERRAMIENTAS</t>
  </si>
  <si>
    <t>Subtotal BIENES MUEBLES</t>
  </si>
  <si>
    <t>SOFTWARE</t>
  </si>
  <si>
    <t>LICENCIAS</t>
  </si>
  <si>
    <t>Subtotal ACTIVOS INTANGIBLES</t>
  </si>
  <si>
    <t>DEPRECIACIÓN ACUMULADA DE BIENES MUEBLES</t>
  </si>
  <si>
    <t>Subtotal DEPRECIACIÓN, DETERIORO Y AMORTIZACIÓN ACUMULADA DE BIENES</t>
  </si>
  <si>
    <t>PASIVO CIRCULANTE</t>
  </si>
  <si>
    <t>Suma PASIVO CIRCULANTE</t>
  </si>
  <si>
    <t>PASIVO NO CIRCULANTE</t>
  </si>
  <si>
    <t>RETENCIONES Y CONTRIBUCIONES POR PAGAR A CORTO PLAZO</t>
  </si>
  <si>
    <t>OTRAS CUENTAS POR PAGAR A CORTO PLAZO</t>
  </si>
  <si>
    <t>GASTOS DE FUNCIONAMIENTO</t>
  </si>
  <si>
    <t>TRANSFERENCIAS, ASIGNACIONES, SUBSIDIOS Y OTRAS AYUDAS</t>
  </si>
  <si>
    <t>PARTICIPACIONES Y APORTACIONES</t>
  </si>
  <si>
    <t>INTERESES, COMISIONES Y OTROS GASTOS DE LA DEUDA PÚBLICA</t>
  </si>
  <si>
    <t>OTROS GASTOS Y PÉRDIDAS EXTRAORDINARIAS</t>
  </si>
  <si>
    <t>Suma de GASTOS Y OTRAS PÉRDIDAS</t>
  </si>
  <si>
    <t>BANORTE</t>
  </si>
  <si>
    <t>SANTANDER</t>
  </si>
  <si>
    <t>ANTICIPO A PROVEEDORES POR ADQUISICIÓN DE BIENES Y PRESTACIÓN DE SERVICIOS A CORTO PLAZO</t>
  </si>
  <si>
    <t>SUBSIDIO AL EMPLEO</t>
  </si>
  <si>
    <t>PRESTACIÓN DE SERVICIOS DE INSTITUCIONES PUBLICAS DE SEGURIDAD SOCIAL</t>
  </si>
  <si>
    <r>
      <t xml:space="preserve">Representa los recursos depositados de </t>
    </r>
    <r>
      <rPr>
        <b/>
        <i/>
        <sz val="9"/>
        <color indexed="8"/>
        <rFont val="Arial"/>
        <family val="2"/>
      </rPr>
      <t>ENTE/INSTITUTO</t>
    </r>
    <r>
      <rPr>
        <sz val="9"/>
        <color indexed="8"/>
        <rFont val="Arial"/>
        <family val="2"/>
      </rPr>
      <t>, pendientes de clasificar según los conceptos del Clasificador por Rubros de Ingresos.</t>
    </r>
  </si>
  <si>
    <r>
      <t xml:space="preserve">Representa los adeudos con proveedores derivados de operaciones de </t>
    </r>
    <r>
      <rPr>
        <b/>
        <i/>
        <sz val="9"/>
        <color indexed="8"/>
        <rFont val="Arial"/>
        <family val="2"/>
      </rPr>
      <t>ENTE/INSTITUTO</t>
    </r>
    <r>
      <rPr>
        <sz val="9"/>
        <color indexed="8"/>
        <rFont val="Arial"/>
        <family val="2"/>
      </rPr>
      <t>, con vencimiento menor o igual a doce meses.</t>
    </r>
  </si>
  <si>
    <t>INGRESOS POR VENTA DE BIENES Y PRESTACIÓN DE SERVICIOS</t>
  </si>
  <si>
    <t>TRANSFERENCIAS, ASIGNACIONES, SUBSIDIOS Y SUBVENCIONES, Y PENSIONES Y JUBILACIONES SUBSIDIOS Y SEBVENCIONES</t>
  </si>
  <si>
    <t>Subtotal subsidios y subvenciones</t>
  </si>
  <si>
    <t>LEY DE INGRESOS</t>
  </si>
  <si>
    <t>LEY DE INGRESOS ESTIMADA</t>
  </si>
  <si>
    <t>LEY DE INGRESOS POR EJECUTAR</t>
  </si>
  <si>
    <t>MODIFICACIONES A LA LEY DE INGRESOS ESTIMADA</t>
  </si>
  <si>
    <t>LEY DE INGRESOS DEVENGADA</t>
  </si>
  <si>
    <t>LEY DE INGRESOS RECAUDADA</t>
  </si>
  <si>
    <t>PRESUPUESTO DE EGRESOS</t>
  </si>
  <si>
    <t>PRESUPUESTO DE EGRESOS APROBADO</t>
  </si>
  <si>
    <t>PRESUPUESTO DE EGRESOS POR EJERCER</t>
  </si>
  <si>
    <t>MODIFICACIONES AL PRESUPUESTO DE EGRESOS APROBADO</t>
  </si>
  <si>
    <t>PRESUPUESTO DE EGRESOS COMPROMETIDO</t>
  </si>
  <si>
    <t>PRESUPUESTO DE EGRESOS DEVENGADO</t>
  </si>
  <si>
    <t>PRESUPUESTO DE EGRESOS EJERCIDO</t>
  </si>
  <si>
    <t>PRESUPUESTO DE EGRESOS PAGADO</t>
  </si>
  <si>
    <t>Se recibieron las aportaciones y retenciones al servicio medico, aplicandose a las necesidades que demanda las operaciones diarias del instituto .</t>
  </si>
  <si>
    <t xml:space="preserve"> Instituto Municipal de Pensiones fue  creado el dia 25 de agosto de 1983, con la finalidad de brindar seguridad social a los empleados al servicio del municipio de chihuahua y de los organismos decentralizados municipales que se incorporen asi como los jubilados y pensionados.</t>
  </si>
  <si>
    <t>El Instituto Municipal de Pensiones es un organismo publico descentralizado del municipio de Chihuahua, el cual esta conformado por un Director, una subdirección administrativa con tres jefaturas, subdireccion medica con 4 jefaturas y subdireccion de planeacion y evaluación  con 3 jefaturas y una jefatura juridica con mando directo del director.</t>
  </si>
  <si>
    <t xml:space="preserve">El Instituto Municipal de Pensiones es una persona moral con patrimonio y pesonalidad juridica propios, legalmente constituida y su objeto social es bridar seguridad social a los trabajadores al servicio del Municipio de Chihuahua y sus beneficiarios,  los organismos municipales descentralizados que se incorporen  y pensionados y jubilados del municipio. </t>
  </si>
  <si>
    <t>La gestión operativa del Instituto se conforma por los recursos propios asi como los subsidios ordinarios y extraodinarios aportados por el Municipio de Chihuahua.</t>
  </si>
  <si>
    <t xml:space="preserve">Misión </t>
  </si>
  <si>
    <t>Otorgar las prestaciones de seguridad social en forma integral a los trabajadores al servicio del Municipio de Chihuahua, sus beneficiarios, jubilados y pensionados; con calidad y calidez, administrando los recursos con responsablidad y honestidad.</t>
  </si>
  <si>
    <t xml:space="preserve">Visión </t>
  </si>
  <si>
    <t>El Instituto Municipal de Pensiones es la organización con los mas altos estándares de calidad del pais en el rubro de prestaciones de seguridad social y económica en donde sus empleados se desempeñan en un ambiente laboral seguro y los usuarios reciben un servicio personalizado y de excelencia.</t>
  </si>
  <si>
    <t>Los estados financieros y sus notas son generados en base a la normatividad emitida por el CONAC asi como los postulados de contabilidad gubernamental, Ley General de Contabilidad Gubernamental.</t>
  </si>
  <si>
    <t>El Instituto Municipal de Pensiones cuenta con dos fideicomisos:</t>
  </si>
  <si>
    <t xml:space="preserve">1.- El Fideicomiso de Inversión y Administración del Fondo numero 2003829 que se encarga de adminstrar el fondo para las  pensiones y jubilaciones. </t>
  </si>
  <si>
    <t>2.- El Fideicomiso de Inmuebles numero 0240384 encargado de administrar los bienes Inmuebles (terrenos) adquiridos con las aportaciones al fondo de Pensionados y Jubilados que en caso de su venta serán reintegrados en su totalidad al "Fideicomiso de Inversión y Administracion del Fondo 2003829" .</t>
  </si>
  <si>
    <t>1.-</t>
  </si>
  <si>
    <t>Al Instituto le fue otorgado el 2do lugar nacional como uno de los mejores lugares para trabajar sector gobierno.</t>
  </si>
  <si>
    <t>2.-</t>
  </si>
  <si>
    <t>Con el fin de mejorar la calidad  en el servicio fueron remodeladas y ampliadas  las instalaciones médicas y administrativas; así mismo se adquirieron equipos  e instrumental médico que permitirán brindar una atención eficiente y oportuna a los derechohabientes y beneficiarios del Instituto.</t>
  </si>
  <si>
    <t xml:space="preserve">Se aperturó un nuevo consultorio de odontología lo que abatio el rezago de citas de esta especialidad </t>
  </si>
  <si>
    <t>En materia de simplificación administrativa se cuenta con un sistema para la obtención de préstamos a través del cual el beneficiario no requerirá trasladarse a las instalaciones del instituto, pudiendo acceder en línea para información y trámites.</t>
  </si>
  <si>
    <t>En el rubro de prestaciones para jubilados y pensionados del municipio, se logró otorgar un seguro de vida por la cantidad de 100 mil pesos, adicional a al de gastos funerarios por la suma de 30 mil pesos.</t>
  </si>
  <si>
    <t xml:space="preserve">Se inicio el programa medico a domicilio </t>
  </si>
  <si>
    <t>El Instituto Municipal de Pensiones no existe ni aplica lo referente a partes relacionadas que pudiera ejercer influencia significativa sobre la toma de decisiones financieras y operativas.</t>
  </si>
  <si>
    <t>Ing. Juan Antonio Gonzalez Villaseñor</t>
  </si>
  <si>
    <t>C.P. Silvia Guadalupe Valdez Gomez</t>
  </si>
  <si>
    <t xml:space="preserve">Director </t>
  </si>
  <si>
    <t>Subdirectora Administrativa</t>
  </si>
  <si>
    <t>C.P. Osmar Portillo Anchondo</t>
  </si>
  <si>
    <t>Contador</t>
  </si>
  <si>
    <t>SUBTOTAL BIENES INMUEBLES, INFRAESTRUCTURA Y CONSTRUCCIONES EN PROCESO</t>
  </si>
  <si>
    <t>EFECTIVO</t>
  </si>
  <si>
    <t>TOTAL EFECTIVO Y EQUIVALENTES</t>
  </si>
  <si>
    <t>EQUIPO E INSTRUMENTAL MÉDICO Y DE LABORATORIO</t>
  </si>
  <si>
    <t>El importe de esta cuenta esta constituido principalmente por: Retenciones de ISR por Sueldos y Salarios, Honorarios y por Arrendamiento, mismo que se pagan en el mes de Enero del 2020.</t>
  </si>
  <si>
    <t>El Instituto Municipal de Pensiones obtuvo la calificación de 10.00 y 10.00 en cuanto a las obligaciones cumplidas en SIPOT y página web respectivamente, en el resultado de la segunda evaluación a 264 sujetos obligados en el 2019. Elaborado por el Instituto Chihuahuense para la Trasparencia y Acceso a la Información Publica (ICHITAIP).</t>
  </si>
  <si>
    <t>AL 31 DE DICIEMBRE DE 2019</t>
  </si>
  <si>
    <t>INGRESOS POR RECUPERAR A CORTO PLAZO</t>
  </si>
  <si>
    <t>Este género se compone de dos grupos, el Pasivo Circulante y el Pasivo No Circulante, en éstos inciden pasivos derivados de operaciones por servicios personales, cuentas por pagar por operaciones presupuestarias devengadas y contabilizadas al 31 de Diciembre del ejercicio correspondiente; pasivos por obligaciones laborales, a continuación se presenta la integración del pasivo: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</si>
</sst>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43" formatCode="_-* #,##0.00_-;\-* #,##0.00_-;_-* &quot;-&quot;??_-;_-@_-"/>
    <numFmt numFmtId="164" formatCode="_(&quot;$&quot;* #,##0.00_);_(&quot;$&quot;* \(#,##0.00\);_(&quot;$&quot;* &quot;-&quot;??_);_(@_)"/>
    <numFmt numFmtId="165" formatCode="&quot;$&quot;\ #,###,###.00"/>
  </numFmts>
  <fonts count="38" x14ac:knownFonts="1">
    <font>
      <sz val="10"/>
      <color rgb="FF000000"/>
      <name val="Times New Roman"/>
      <charset val="204"/>
    </font>
    <font>
      <sz val="9"/>
      <name val="Arial"/>
      <family val="2"/>
    </font>
    <font>
      <b/>
      <sz val="9"/>
      <name val="Arial"/>
      <family val="2"/>
    </font>
    <font>
      <i/>
      <sz val="9"/>
      <name val="Arial"/>
      <family val="2"/>
    </font>
    <font>
      <b/>
      <sz val="7"/>
      <name val="Times New Roman"/>
      <family val="1"/>
    </font>
    <font>
      <sz val="9"/>
      <color rgb="FF000000"/>
      <name val="Arial"/>
      <family val="2"/>
    </font>
    <font>
      <i/>
      <sz val="9"/>
      <color rgb="FF000000"/>
      <name val="Arial"/>
      <family val="2"/>
    </font>
    <font>
      <b/>
      <sz val="9"/>
      <color rgb="FF000000"/>
      <name val="Arial"/>
      <family val="2"/>
    </font>
    <font>
      <i/>
      <sz val="8"/>
      <color rgb="FF000000"/>
      <name val="Arial"/>
      <family val="2"/>
    </font>
    <font>
      <sz val="8"/>
      <color rgb="FF000000"/>
      <name val="Arial"/>
      <family val="2"/>
    </font>
    <font>
      <i/>
      <sz val="8"/>
      <name val="Arial"/>
      <family val="2"/>
    </font>
    <font>
      <sz val="9"/>
      <color theme="1"/>
      <name val="Symbol"/>
      <family val="1"/>
      <charset val="2"/>
    </font>
    <font>
      <b/>
      <sz val="8"/>
      <color rgb="FF000000"/>
      <name val="Arial"/>
      <family val="2"/>
    </font>
    <font>
      <b/>
      <i/>
      <sz val="8"/>
      <color rgb="FF000000"/>
      <name val="Arial"/>
      <family val="2"/>
    </font>
    <font>
      <sz val="9"/>
      <color theme="1"/>
      <name val="Arial"/>
      <family val="2"/>
    </font>
    <font>
      <b/>
      <sz val="9"/>
      <color theme="1"/>
      <name val="Arial"/>
      <family val="2"/>
    </font>
    <font>
      <b/>
      <i/>
      <sz val="9"/>
      <color theme="1"/>
      <name val="Arial"/>
      <family val="2"/>
    </font>
    <font>
      <sz val="8"/>
      <name val="Arial"/>
      <family val="2"/>
    </font>
    <font>
      <b/>
      <i/>
      <sz val="8"/>
      <name val="Arial"/>
      <family val="2"/>
    </font>
    <font>
      <u/>
      <sz val="10"/>
      <color indexed="12"/>
      <name val="Arial"/>
      <family val="2"/>
    </font>
    <font>
      <sz val="10"/>
      <color rgb="FF000000"/>
      <name val="Arial"/>
      <family val="2"/>
    </font>
    <font>
      <b/>
      <sz val="10"/>
      <color rgb="FF000000"/>
      <name val="Arial"/>
      <family val="2"/>
    </font>
    <font>
      <sz val="10"/>
      <color rgb="FF000000"/>
      <name val="Calibri"/>
      <family val="2"/>
      <scheme val="minor"/>
    </font>
    <font>
      <b/>
      <sz val="14"/>
      <color rgb="FF000000"/>
      <name val="Calibri"/>
      <family val="2"/>
      <scheme val="minor"/>
    </font>
    <font>
      <b/>
      <sz val="16"/>
      <color rgb="FF000000"/>
      <name val="Calibri"/>
      <family val="2"/>
      <scheme val="minor"/>
    </font>
    <font>
      <sz val="11"/>
      <color rgb="FF000000"/>
      <name val="Times New Roman"/>
      <family val="1"/>
    </font>
    <font>
      <b/>
      <sz val="12"/>
      <color theme="0"/>
      <name val="Calibri"/>
      <family val="2"/>
      <scheme val="minor"/>
    </font>
    <font>
      <b/>
      <sz val="11"/>
      <name val="Calibri"/>
      <family val="2"/>
      <scheme val="minor"/>
    </font>
    <font>
      <sz val="11"/>
      <name val="Calibri"/>
      <family val="2"/>
      <scheme val="minor"/>
    </font>
    <font>
      <sz val="12"/>
      <name val="Calibri"/>
      <family val="2"/>
      <scheme val="minor"/>
    </font>
    <font>
      <b/>
      <sz val="11"/>
      <color rgb="FF000000"/>
      <name val="Calibri"/>
      <family val="2"/>
      <scheme val="minor"/>
    </font>
    <font>
      <sz val="10"/>
      <color rgb="FF000000"/>
      <name val="Times New Roman"/>
      <family val="1"/>
    </font>
    <font>
      <sz val="10"/>
      <color rgb="FF000000"/>
      <name val="Times New Roman"/>
      <family val="1"/>
    </font>
    <font>
      <b/>
      <i/>
      <sz val="9"/>
      <color indexed="8"/>
      <name val="Arial"/>
      <family val="2"/>
    </font>
    <font>
      <sz val="9"/>
      <color indexed="8"/>
      <name val="Arial"/>
      <family val="2"/>
    </font>
    <font>
      <b/>
      <sz val="8.25"/>
      <color rgb="FF000000"/>
      <name val="Microsoft Sans Serif"/>
      <family val="2"/>
    </font>
    <font>
      <sz val="7"/>
      <color rgb="FF000000"/>
      <name val="Arial"/>
      <family val="2"/>
    </font>
    <font>
      <sz val="10"/>
      <color rgb="FF000000"/>
      <name val="Times New Roman"/>
      <family val="1"/>
    </font>
  </fonts>
  <fills count="7">
    <fill>
      <patternFill patternType="none"/>
    </fill>
    <fill>
      <patternFill patternType="gray125"/>
    </fill>
    <fill>
      <patternFill patternType="solid">
        <fgColor rgb="FF78C27F"/>
        <bgColor indexed="64"/>
      </patternFill>
    </fill>
    <fill>
      <patternFill patternType="solid">
        <fgColor rgb="FFBDE1C0"/>
        <bgColor indexed="64"/>
      </patternFill>
    </fill>
    <fill>
      <patternFill patternType="solid">
        <fgColor rgb="FFE5F3E6"/>
        <bgColor indexed="64"/>
      </patternFill>
    </fill>
    <fill>
      <patternFill patternType="solid">
        <fgColor rgb="FFF4FAF4"/>
        <bgColor indexed="64"/>
      </patternFill>
    </fill>
    <fill>
      <patternFill patternType="solid">
        <fgColor theme="0"/>
        <bgColor indexed="64"/>
      </patternFill>
    </fill>
  </fills>
  <borders count="2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rgb="FFBDE1C0"/>
      </left>
      <right style="thin">
        <color rgb="FFBDE1C0"/>
      </right>
      <top style="thin">
        <color rgb="FFBDE1C0"/>
      </top>
      <bottom style="thin">
        <color rgb="FFBDE1C0"/>
      </bottom>
      <diagonal/>
    </border>
    <border>
      <left style="medium">
        <color rgb="FF26A632"/>
      </left>
      <right/>
      <top style="medium">
        <color rgb="FF26A632"/>
      </top>
      <bottom/>
      <diagonal/>
    </border>
    <border>
      <left/>
      <right/>
      <top style="medium">
        <color rgb="FF26A632"/>
      </top>
      <bottom/>
      <diagonal/>
    </border>
    <border>
      <left/>
      <right style="medium">
        <color rgb="FF26A632"/>
      </right>
      <top style="medium">
        <color rgb="FF26A632"/>
      </top>
      <bottom/>
      <diagonal/>
    </border>
    <border>
      <left style="medium">
        <color rgb="FF26A632"/>
      </left>
      <right style="thin">
        <color rgb="FFBDE1C0"/>
      </right>
      <top style="thin">
        <color rgb="FFBDE1C0"/>
      </top>
      <bottom style="thin">
        <color rgb="FFBDE1C0"/>
      </bottom>
      <diagonal/>
    </border>
    <border>
      <left style="thin">
        <color rgb="FFBDE1C0"/>
      </left>
      <right style="medium">
        <color rgb="FF26A632"/>
      </right>
      <top style="thin">
        <color rgb="FFBDE1C0"/>
      </top>
      <bottom style="thin">
        <color rgb="FFBDE1C0"/>
      </bottom>
      <diagonal/>
    </border>
    <border>
      <left style="medium">
        <color rgb="FF26A632"/>
      </left>
      <right style="thin">
        <color rgb="FFBDE1C0"/>
      </right>
      <top style="thin">
        <color rgb="FFBDE1C0"/>
      </top>
      <bottom style="medium">
        <color rgb="FF26A632"/>
      </bottom>
      <diagonal/>
    </border>
    <border>
      <left style="thin">
        <color rgb="FFBDE1C0"/>
      </left>
      <right style="thin">
        <color rgb="FFBDE1C0"/>
      </right>
      <top style="thin">
        <color rgb="FFBDE1C0"/>
      </top>
      <bottom style="medium">
        <color rgb="FF26A632"/>
      </bottom>
      <diagonal/>
    </border>
    <border>
      <left style="thin">
        <color rgb="FFBDE1C0"/>
      </left>
      <right style="medium">
        <color rgb="FF26A632"/>
      </right>
      <top style="thin">
        <color rgb="FFBDE1C0"/>
      </top>
      <bottom style="medium">
        <color rgb="FF26A632"/>
      </bottom>
      <diagonal/>
    </border>
    <border>
      <left style="medium">
        <color rgb="FF26A632"/>
      </left>
      <right style="thin">
        <color rgb="FFBDE1C0"/>
      </right>
      <top style="thin">
        <color rgb="FFBDE1C0"/>
      </top>
      <bottom/>
      <diagonal/>
    </border>
    <border>
      <left style="thin">
        <color rgb="FFBDE1C0"/>
      </left>
      <right style="thin">
        <color rgb="FFBDE1C0"/>
      </right>
      <top style="thin">
        <color rgb="FFBDE1C0"/>
      </top>
      <bottom/>
      <diagonal/>
    </border>
    <border>
      <left style="thin">
        <color rgb="FFBDE1C0"/>
      </left>
      <right style="medium">
        <color rgb="FF26A632"/>
      </right>
      <top style="thin">
        <color rgb="FFBDE1C0"/>
      </top>
      <bottom/>
      <diagonal/>
    </border>
    <border>
      <left style="medium">
        <color rgb="FF26A632"/>
      </left>
      <right style="thin">
        <color rgb="FFBDE1C0"/>
      </right>
      <top/>
      <bottom style="thin">
        <color rgb="FFBDE1C0"/>
      </bottom>
      <diagonal/>
    </border>
    <border>
      <left style="thin">
        <color rgb="FFBDE1C0"/>
      </left>
      <right style="thin">
        <color rgb="FFBDE1C0"/>
      </right>
      <top/>
      <bottom style="thin">
        <color rgb="FFBDE1C0"/>
      </bottom>
      <diagonal/>
    </border>
    <border>
      <left style="medium">
        <color rgb="FF26A632"/>
      </left>
      <right style="thin">
        <color rgb="FFBDE1C0"/>
      </right>
      <top/>
      <bottom/>
      <diagonal/>
    </border>
    <border>
      <left style="thin">
        <color rgb="FFBDE1C0"/>
      </left>
      <right style="thin">
        <color rgb="FFBDE1C0"/>
      </right>
      <top/>
      <bottom/>
      <diagonal/>
    </border>
    <border>
      <left style="medium">
        <color rgb="FF26A632"/>
      </left>
      <right style="thin">
        <color rgb="FFBDE1C0"/>
      </right>
      <top/>
      <bottom style="medium">
        <color rgb="FF26A632"/>
      </bottom>
      <diagonal/>
    </border>
    <border>
      <left style="thin">
        <color rgb="FFBDE1C0"/>
      </left>
      <right style="thin">
        <color rgb="FFBDE1C0"/>
      </right>
      <top/>
      <bottom style="medium">
        <color rgb="FF26A632"/>
      </bottom>
      <diagonal/>
    </border>
    <border>
      <left/>
      <right/>
      <top/>
      <bottom style="thin">
        <color indexed="64"/>
      </bottom>
      <diagonal/>
    </border>
  </borders>
  <cellStyleXfs count="5">
    <xf numFmtId="0" fontId="0" fillId="0" borderId="0"/>
    <xf numFmtId="0" fontId="19" fillId="0" borderId="0" applyNumberFormat="0" applyFill="0" applyBorder="0" applyAlignment="0" applyProtection="0">
      <alignment vertical="top"/>
      <protection locked="0"/>
    </xf>
    <xf numFmtId="164" fontId="31" fillId="0" borderId="0" applyFont="0" applyFill="0" applyBorder="0" applyAlignment="0" applyProtection="0"/>
    <xf numFmtId="9" fontId="32" fillId="0" borderId="0" applyFont="0" applyFill="0" applyBorder="0" applyAlignment="0" applyProtection="0"/>
    <xf numFmtId="43" fontId="37" fillId="0" borderId="0" applyFont="0" applyFill="0" applyBorder="0" applyAlignment="0" applyProtection="0"/>
  </cellStyleXfs>
  <cellXfs count="231">
    <xf numFmtId="0" fontId="0" fillId="0" borderId="0" xfId="0" applyFill="1" applyBorder="1" applyAlignment="1">
      <alignment horizontal="left" vertical="top"/>
    </xf>
    <xf numFmtId="0" fontId="1" fillId="0" borderId="0" xfId="0" applyFont="1" applyFill="1" applyBorder="1" applyAlignment="1">
      <alignment horizontal="left" vertical="top"/>
    </xf>
    <xf numFmtId="0" fontId="2" fillId="0" borderId="0" xfId="0" applyFont="1" applyFill="1" applyBorder="1" applyAlignment="1">
      <alignment horizontal="left" vertical="top"/>
    </xf>
    <xf numFmtId="0" fontId="3" fillId="0" borderId="0" xfId="0" applyFont="1" applyFill="1" applyBorder="1" applyAlignment="1">
      <alignment horizontal="left" vertical="top"/>
    </xf>
    <xf numFmtId="0" fontId="2" fillId="0" borderId="0" xfId="0" applyFont="1" applyFill="1" applyBorder="1" applyAlignment="1">
      <alignment horizontal="center" vertical="top"/>
    </xf>
    <xf numFmtId="0" fontId="2" fillId="0" borderId="0" xfId="0" applyFont="1" applyFill="1" applyBorder="1" applyAlignment="1">
      <alignment vertical="top"/>
    </xf>
    <xf numFmtId="0" fontId="2" fillId="0" borderId="0" xfId="0" applyFont="1" applyFill="1" applyBorder="1" applyAlignment="1">
      <alignment horizontal="center" vertical="top"/>
    </xf>
    <xf numFmtId="0" fontId="1" fillId="0" borderId="0" xfId="0" applyFont="1" applyFill="1" applyBorder="1" applyAlignment="1">
      <alignment vertical="top" wrapText="1"/>
    </xf>
    <xf numFmtId="0" fontId="5" fillId="0" borderId="0" xfId="0" applyFont="1" applyFill="1" applyBorder="1" applyAlignment="1">
      <alignment horizontal="left" vertical="top"/>
    </xf>
    <xf numFmtId="0" fontId="6" fillId="0" borderId="0" xfId="0" applyFont="1" applyFill="1" applyBorder="1" applyAlignment="1">
      <alignment horizontal="left" vertical="top"/>
    </xf>
    <xf numFmtId="0" fontId="2" fillId="0" borderId="0" xfId="0" applyFont="1" applyFill="1" applyBorder="1" applyAlignment="1">
      <alignment horizontal="left"/>
    </xf>
    <xf numFmtId="0" fontId="1" fillId="0" borderId="0" xfId="0" applyFont="1" applyFill="1" applyBorder="1" applyAlignment="1">
      <alignment horizontal="left"/>
    </xf>
    <xf numFmtId="0" fontId="5" fillId="0" borderId="0" xfId="0" applyFont="1" applyFill="1" applyBorder="1" applyAlignment="1">
      <alignment vertical="top" wrapText="1"/>
    </xf>
    <xf numFmtId="0" fontId="7" fillId="0" borderId="0" xfId="0" applyFont="1" applyFill="1" applyBorder="1" applyAlignment="1">
      <alignment horizontal="left" vertical="top"/>
    </xf>
    <xf numFmtId="0" fontId="1" fillId="0" borderId="0" xfId="0" applyFont="1" applyFill="1" applyBorder="1" applyAlignment="1">
      <alignment vertical="top"/>
    </xf>
    <xf numFmtId="0" fontId="1" fillId="0" borderId="0" xfId="0" applyFont="1" applyFill="1" applyBorder="1" applyAlignment="1">
      <alignment vertical="top"/>
    </xf>
    <xf numFmtId="0" fontId="5" fillId="0" borderId="0" xfId="0" applyFont="1" applyFill="1" applyBorder="1" applyAlignment="1">
      <alignment vertical="top"/>
    </xf>
    <xf numFmtId="0" fontId="5" fillId="0" borderId="0" xfId="0" applyFont="1" applyFill="1" applyBorder="1" applyAlignment="1">
      <alignment horizontal="left"/>
    </xf>
    <xf numFmtId="0" fontId="7" fillId="0" borderId="0" xfId="0" applyFont="1" applyFill="1" applyBorder="1" applyAlignment="1">
      <alignment horizontal="left"/>
    </xf>
    <xf numFmtId="49" fontId="1" fillId="0" borderId="0" xfId="0" applyNumberFormat="1" applyFont="1" applyFill="1" applyBorder="1" applyAlignment="1">
      <alignment vertical="top" wrapText="1"/>
    </xf>
    <xf numFmtId="49" fontId="7" fillId="0" borderId="0" xfId="0" applyNumberFormat="1" applyFont="1" applyFill="1" applyBorder="1" applyAlignment="1">
      <alignment horizontal="left" vertical="top"/>
    </xf>
    <xf numFmtId="49" fontId="5" fillId="0" borderId="0" xfId="0" applyNumberFormat="1" applyFont="1" applyFill="1" applyBorder="1" applyAlignment="1">
      <alignment horizontal="left" vertical="top"/>
    </xf>
    <xf numFmtId="49" fontId="2" fillId="0" borderId="0" xfId="0" applyNumberFormat="1" applyFont="1" applyFill="1" applyBorder="1" applyAlignment="1">
      <alignment horizontal="left" vertical="top"/>
    </xf>
    <xf numFmtId="49" fontId="1" fillId="0" borderId="0" xfId="0" applyNumberFormat="1" applyFont="1" applyFill="1" applyBorder="1" applyAlignment="1">
      <alignment vertical="top"/>
    </xf>
    <xf numFmtId="49" fontId="7" fillId="0" borderId="0" xfId="0" applyNumberFormat="1" applyFont="1" applyFill="1" applyBorder="1" applyAlignment="1">
      <alignment vertical="top"/>
    </xf>
    <xf numFmtId="0" fontId="10" fillId="0" borderId="0" xfId="0" applyFont="1" applyFill="1" applyBorder="1" applyAlignment="1">
      <alignment horizontal="left" vertical="top"/>
    </xf>
    <xf numFmtId="0" fontId="8" fillId="0" borderId="0" xfId="0" applyFont="1" applyFill="1" applyBorder="1" applyAlignment="1">
      <alignment horizontal="left" vertical="top"/>
    </xf>
    <xf numFmtId="0" fontId="11" fillId="0" borderId="0" xfId="0" applyFont="1" applyAlignment="1">
      <alignment horizontal="center"/>
    </xf>
    <xf numFmtId="0" fontId="14" fillId="0" borderId="0" xfId="0" applyFont="1" applyAlignment="1"/>
    <xf numFmtId="0" fontId="15" fillId="0" borderId="0" xfId="0" applyFont="1" applyAlignment="1"/>
    <xf numFmtId="0" fontId="14" fillId="0" borderId="0" xfId="0" applyFont="1"/>
    <xf numFmtId="0" fontId="10" fillId="0" borderId="0" xfId="0" applyFont="1" applyFill="1" applyBorder="1" applyAlignment="1">
      <alignment vertical="top" wrapText="1"/>
    </xf>
    <xf numFmtId="49" fontId="10" fillId="0" borderId="0" xfId="0" applyNumberFormat="1" applyFont="1" applyFill="1" applyBorder="1" applyAlignment="1">
      <alignment vertical="top" wrapText="1"/>
    </xf>
    <xf numFmtId="0" fontId="15" fillId="0" borderId="0" xfId="0" applyFont="1"/>
    <xf numFmtId="0" fontId="15" fillId="0" borderId="0" xfId="0" applyFont="1" applyAlignment="1">
      <alignment vertical="center"/>
    </xf>
    <xf numFmtId="49" fontId="14" fillId="0" borderId="0" xfId="0" applyNumberFormat="1" applyFont="1" applyFill="1" applyBorder="1" applyAlignment="1">
      <alignment horizontal="right"/>
    </xf>
    <xf numFmtId="4" fontId="14" fillId="0" borderId="0" xfId="0" applyNumberFormat="1" applyFont="1" applyFill="1" applyBorder="1" applyAlignment="1"/>
    <xf numFmtId="49" fontId="8" fillId="0" borderId="0" xfId="0" applyNumberFormat="1" applyFont="1" applyFill="1" applyBorder="1" applyAlignment="1">
      <alignment horizontal="left" vertical="top"/>
    </xf>
    <xf numFmtId="0" fontId="14" fillId="0" borderId="0" xfId="0" applyFont="1" applyAlignment="1">
      <alignment vertical="center"/>
    </xf>
    <xf numFmtId="49" fontId="13" fillId="0" borderId="0" xfId="0" applyNumberFormat="1" applyFont="1" applyFill="1" applyBorder="1" applyAlignment="1">
      <alignment horizontal="left" vertical="top"/>
    </xf>
    <xf numFmtId="0" fontId="8" fillId="0" borderId="0" xfId="0" applyFont="1" applyFill="1" applyBorder="1" applyAlignment="1">
      <alignment vertical="top"/>
    </xf>
    <xf numFmtId="0" fontId="8" fillId="0" borderId="0" xfId="0" applyFont="1" applyFill="1" applyBorder="1" applyAlignment="1">
      <alignment vertical="top" wrapText="1"/>
    </xf>
    <xf numFmtId="0" fontId="5" fillId="0" borderId="0" xfId="0" applyFont="1" applyFill="1" applyBorder="1" applyAlignment="1">
      <alignment vertical="top"/>
    </xf>
    <xf numFmtId="0" fontId="7" fillId="0" borderId="0" xfId="0" applyFont="1" applyFill="1" applyBorder="1" applyAlignment="1">
      <alignment horizontal="center"/>
    </xf>
    <xf numFmtId="0" fontId="9" fillId="0" borderId="0" xfId="0" applyFont="1" applyFill="1" applyBorder="1" applyAlignment="1">
      <alignment horizontal="left" vertical="top"/>
    </xf>
    <xf numFmtId="0" fontId="10" fillId="0" borderId="0" xfId="0" applyFont="1" applyFill="1" applyBorder="1" applyAlignment="1">
      <alignment horizontal="left"/>
    </xf>
    <xf numFmtId="0" fontId="25" fillId="0" borderId="0" xfId="0" applyFont="1" applyFill="1" applyBorder="1" applyAlignment="1">
      <alignment horizontal="left" vertical="top"/>
    </xf>
    <xf numFmtId="0" fontId="20" fillId="0" borderId="0" xfId="0" applyFont="1" applyFill="1" applyBorder="1" applyAlignment="1">
      <alignment horizontal="left" vertical="top"/>
    </xf>
    <xf numFmtId="0" fontId="27" fillId="3" borderId="9" xfId="0" applyFont="1" applyFill="1" applyBorder="1" applyAlignment="1">
      <alignment horizontal="center" vertical="center"/>
    </xf>
    <xf numFmtId="0" fontId="27" fillId="3" borderId="5" xfId="0" applyFont="1" applyFill="1" applyBorder="1" applyAlignment="1">
      <alignment horizontal="center" vertical="center"/>
    </xf>
    <xf numFmtId="0" fontId="27" fillId="3" borderId="10" xfId="0" applyFont="1" applyFill="1" applyBorder="1" applyAlignment="1">
      <alignment horizontal="center" vertical="center"/>
    </xf>
    <xf numFmtId="0" fontId="27" fillId="5" borderId="9" xfId="0" applyFont="1" applyFill="1" applyBorder="1" applyAlignment="1">
      <alignment horizontal="center" vertical="center"/>
    </xf>
    <xf numFmtId="0" fontId="28" fillId="5" borderId="5" xfId="0" applyFont="1" applyFill="1" applyBorder="1" applyAlignment="1">
      <alignment vertical="center"/>
    </xf>
    <xf numFmtId="0" fontId="28" fillId="5" borderId="5" xfId="0" applyFont="1" applyFill="1" applyBorder="1" applyAlignment="1">
      <alignment vertical="center" wrapText="1"/>
    </xf>
    <xf numFmtId="49" fontId="28" fillId="5" borderId="5" xfId="0" applyNumberFormat="1" applyFont="1" applyFill="1" applyBorder="1" applyAlignment="1">
      <alignment vertical="center"/>
    </xf>
    <xf numFmtId="49" fontId="28" fillId="5" borderId="10" xfId="0" applyNumberFormat="1" applyFont="1" applyFill="1" applyBorder="1" applyAlignment="1">
      <alignment vertical="center"/>
    </xf>
    <xf numFmtId="0" fontId="27" fillId="0" borderId="9" xfId="0" applyFont="1" applyFill="1" applyBorder="1" applyAlignment="1">
      <alignment horizontal="center" vertical="center"/>
    </xf>
    <xf numFmtId="0" fontId="28" fillId="0" borderId="5" xfId="0" applyFont="1" applyFill="1" applyBorder="1" applyAlignment="1">
      <alignment vertical="center"/>
    </xf>
    <xf numFmtId="0" fontId="28" fillId="0" borderId="5" xfId="0" applyFont="1" applyFill="1" applyBorder="1" applyAlignment="1">
      <alignment vertical="center" wrapText="1"/>
    </xf>
    <xf numFmtId="49" fontId="28" fillId="0" borderId="5" xfId="0" applyNumberFormat="1" applyFont="1" applyFill="1" applyBorder="1" applyAlignment="1">
      <alignment vertical="center"/>
    </xf>
    <xf numFmtId="49" fontId="28" fillId="0" borderId="10" xfId="0" applyNumberFormat="1" applyFont="1" applyFill="1" applyBorder="1" applyAlignment="1">
      <alignment vertical="center"/>
    </xf>
    <xf numFmtId="0" fontId="27" fillId="5" borderId="11" xfId="0" applyFont="1" applyFill="1" applyBorder="1" applyAlignment="1">
      <alignment horizontal="center" vertical="center"/>
    </xf>
    <xf numFmtId="0" fontId="28" fillId="5" borderId="12" xfId="0" applyFont="1" applyFill="1" applyBorder="1" applyAlignment="1">
      <alignment vertical="center"/>
    </xf>
    <xf numFmtId="0" fontId="28" fillId="5" borderId="12" xfId="0" applyFont="1" applyFill="1" applyBorder="1" applyAlignment="1">
      <alignment vertical="center" wrapText="1"/>
    </xf>
    <xf numFmtId="49" fontId="28" fillId="5" borderId="12" xfId="0" applyNumberFormat="1" applyFont="1" applyFill="1" applyBorder="1" applyAlignment="1">
      <alignment vertical="center"/>
    </xf>
    <xf numFmtId="49" fontId="28" fillId="5" borderId="13" xfId="0" applyNumberFormat="1" applyFont="1" applyFill="1" applyBorder="1" applyAlignment="1">
      <alignment vertical="center"/>
    </xf>
    <xf numFmtId="0" fontId="22" fillId="0" borderId="0" xfId="0" applyFont="1"/>
    <xf numFmtId="0" fontId="29" fillId="0" borderId="0" xfId="0" applyFont="1" applyAlignment="1"/>
    <xf numFmtId="0" fontId="29" fillId="0" borderId="0" xfId="0" applyFont="1" applyBorder="1" applyAlignment="1">
      <alignment vertical="center"/>
    </xf>
    <xf numFmtId="49" fontId="29" fillId="0" borderId="0" xfId="0" applyNumberFormat="1" applyFont="1" applyBorder="1" applyAlignment="1">
      <alignment vertical="center"/>
    </xf>
    <xf numFmtId="0" fontId="30" fillId="0" borderId="0" xfId="0" applyFont="1" applyFill="1" applyBorder="1" applyAlignment="1">
      <alignment horizontal="left" vertical="top"/>
    </xf>
    <xf numFmtId="49" fontId="28" fillId="0" borderId="15" xfId="0" applyNumberFormat="1" applyFont="1" applyFill="1" applyBorder="1" applyAlignment="1">
      <alignment vertical="center"/>
    </xf>
    <xf numFmtId="49" fontId="28" fillId="0" borderId="16" xfId="0" applyNumberFormat="1" applyFont="1" applyFill="1" applyBorder="1" applyAlignment="1">
      <alignment vertical="center"/>
    </xf>
    <xf numFmtId="0" fontId="27" fillId="0" borderId="11" xfId="0" applyFont="1" applyFill="1" applyBorder="1" applyAlignment="1">
      <alignment horizontal="center" vertical="center"/>
    </xf>
    <xf numFmtId="0" fontId="28" fillId="0" borderId="12" xfId="0" applyFont="1" applyFill="1" applyBorder="1" applyAlignment="1">
      <alignment vertical="center"/>
    </xf>
    <xf numFmtId="0" fontId="28" fillId="0" borderId="12" xfId="0" applyFont="1" applyFill="1" applyBorder="1" applyAlignment="1">
      <alignment vertical="center" wrapText="1"/>
    </xf>
    <xf numFmtId="49" fontId="28" fillId="0" borderId="12" xfId="0" applyNumberFormat="1" applyFont="1" applyFill="1" applyBorder="1" applyAlignment="1">
      <alignment vertical="center"/>
    </xf>
    <xf numFmtId="49" fontId="28" fillId="0" borderId="13" xfId="0" applyNumberFormat="1" applyFont="1" applyFill="1" applyBorder="1" applyAlignment="1">
      <alignment vertical="center"/>
    </xf>
    <xf numFmtId="0" fontId="5" fillId="6" borderId="0" xfId="0" applyFont="1" applyFill="1" applyBorder="1" applyAlignment="1">
      <alignment vertical="top"/>
    </xf>
    <xf numFmtId="0" fontId="8" fillId="6" borderId="0" xfId="0" applyFont="1" applyFill="1" applyBorder="1" applyAlignment="1">
      <alignment horizontal="left" vertical="top"/>
    </xf>
    <xf numFmtId="0" fontId="5" fillId="6" borderId="0" xfId="0" applyFont="1" applyFill="1" applyBorder="1" applyAlignment="1">
      <alignment horizontal="left" vertical="top"/>
    </xf>
    <xf numFmtId="0" fontId="10" fillId="0" borderId="0" xfId="0" applyFont="1" applyFill="1" applyBorder="1" applyAlignment="1">
      <alignment horizontal="justify" vertical="justify" wrapText="1"/>
    </xf>
    <xf numFmtId="49" fontId="18" fillId="0" borderId="0" xfId="0" applyNumberFormat="1" applyFont="1" applyFill="1" applyBorder="1" applyAlignment="1">
      <alignment vertical="top" wrapText="1"/>
    </xf>
    <xf numFmtId="49" fontId="12" fillId="0" borderId="0" xfId="0" applyNumberFormat="1" applyFont="1" applyFill="1" applyBorder="1" applyAlignment="1">
      <alignment horizontal="left" vertical="top"/>
    </xf>
    <xf numFmtId="49" fontId="17" fillId="0" borderId="0" xfId="0" applyNumberFormat="1" applyFont="1" applyFill="1" applyBorder="1" applyAlignment="1">
      <alignment vertical="top" wrapText="1"/>
    </xf>
    <xf numFmtId="0" fontId="36" fillId="0" borderId="0" xfId="0" applyFont="1" applyFill="1" applyBorder="1" applyAlignment="1">
      <alignment horizontal="left" vertical="top" wrapText="1"/>
    </xf>
    <xf numFmtId="0" fontId="5" fillId="0" borderId="0" xfId="0" applyFont="1" applyFill="1" applyBorder="1" applyAlignment="1">
      <alignment horizontal="left" vertical="top" wrapText="1"/>
    </xf>
    <xf numFmtId="0" fontId="5" fillId="0" borderId="0" xfId="0" applyFont="1" applyFill="1" applyBorder="1" applyAlignment="1">
      <alignment horizontal="left" vertical="top"/>
    </xf>
    <xf numFmtId="0" fontId="5" fillId="0" borderId="0" xfId="0" applyFont="1" applyFill="1" applyBorder="1" applyAlignment="1">
      <alignment horizontal="left" vertical="top"/>
    </xf>
    <xf numFmtId="43" fontId="1" fillId="6" borderId="0" xfId="4" applyFont="1" applyFill="1" applyBorder="1"/>
    <xf numFmtId="0" fontId="14" fillId="0" borderId="0" xfId="0" applyFont="1" applyAlignment="1">
      <alignment wrapText="1"/>
    </xf>
    <xf numFmtId="0" fontId="5" fillId="0" borderId="23" xfId="0" applyFont="1" applyFill="1" applyBorder="1" applyAlignment="1">
      <alignment horizontal="left" vertical="top"/>
    </xf>
    <xf numFmtId="0" fontId="1" fillId="6" borderId="0" xfId="0" applyFont="1" applyFill="1" applyBorder="1" applyAlignment="1" applyProtection="1">
      <alignment horizontal="center" vertical="top" wrapText="1"/>
      <protection locked="0"/>
    </xf>
    <xf numFmtId="0" fontId="14" fillId="6" borderId="0" xfId="0" applyFont="1" applyFill="1" applyBorder="1" applyAlignment="1" applyProtection="1">
      <protection locked="0"/>
    </xf>
    <xf numFmtId="43" fontId="1" fillId="6" borderId="23" xfId="4" applyFont="1" applyFill="1" applyBorder="1"/>
    <xf numFmtId="0" fontId="14" fillId="6" borderId="23" xfId="0" applyFont="1" applyFill="1" applyBorder="1"/>
    <xf numFmtId="0" fontId="5" fillId="0" borderId="0" xfId="0" applyFont="1" applyFill="1" applyBorder="1" applyAlignment="1">
      <alignment horizontal="left" vertical="top"/>
    </xf>
    <xf numFmtId="0" fontId="5" fillId="0" borderId="0" xfId="0" applyFont="1" applyFill="1" applyBorder="1" applyAlignment="1">
      <alignment horizontal="left" vertical="top" wrapText="1"/>
    </xf>
    <xf numFmtId="49" fontId="1" fillId="0" borderId="0" xfId="0" applyNumberFormat="1" applyFont="1" applyFill="1" applyBorder="1" applyAlignment="1">
      <alignment horizontal="left" vertical="top"/>
    </xf>
    <xf numFmtId="49" fontId="1" fillId="0" borderId="0" xfId="0" applyNumberFormat="1" applyFont="1" applyFill="1" applyBorder="1" applyAlignment="1">
      <alignment horizontal="justify" vertical="justify"/>
    </xf>
    <xf numFmtId="0" fontId="2" fillId="0" borderId="0" xfId="0" applyFont="1" applyFill="1" applyBorder="1" applyAlignment="1">
      <alignment horizontal="left" vertical="top" wrapText="1"/>
    </xf>
    <xf numFmtId="0" fontId="5" fillId="0" borderId="0" xfId="0" applyFont="1" applyFill="1" applyBorder="1" applyAlignment="1">
      <alignment horizontal="left" vertical="top"/>
    </xf>
    <xf numFmtId="0" fontId="10" fillId="0" borderId="0" xfId="0" applyFont="1" applyFill="1" applyBorder="1" applyAlignment="1">
      <alignment horizontal="justify" vertical="justify" wrapText="1"/>
    </xf>
    <xf numFmtId="0" fontId="1" fillId="0" borderId="0" xfId="0" applyFont="1" applyFill="1" applyBorder="1" applyAlignment="1">
      <alignment horizontal="left" vertical="top" wrapText="1"/>
    </xf>
    <xf numFmtId="164" fontId="5" fillId="0" borderId="0" xfId="2" applyFont="1" applyFill="1" applyBorder="1" applyAlignment="1">
      <alignment horizontal="left" vertical="top"/>
    </xf>
    <xf numFmtId="164" fontId="5" fillId="0" borderId="0" xfId="2" applyFont="1" applyFill="1" applyBorder="1" applyAlignment="1">
      <alignment horizontal="center" vertical="top"/>
    </xf>
    <xf numFmtId="0" fontId="35" fillId="0" borderId="0" xfId="0" applyFont="1" applyFill="1" applyBorder="1" applyAlignment="1">
      <alignment horizontal="left" vertical="top" wrapText="1"/>
    </xf>
    <xf numFmtId="49" fontId="15" fillId="0" borderId="1" xfId="0" applyNumberFormat="1" applyFont="1" applyFill="1" applyBorder="1" applyAlignment="1">
      <alignment horizontal="left"/>
    </xf>
    <xf numFmtId="164" fontId="15" fillId="0" borderId="1" xfId="2" applyFont="1" applyFill="1" applyBorder="1" applyAlignment="1"/>
    <xf numFmtId="0" fontId="2" fillId="0" borderId="0" xfId="0" applyFont="1" applyFill="1" applyBorder="1" applyAlignment="1">
      <alignment horizontal="center" vertical="top"/>
    </xf>
    <xf numFmtId="164" fontId="15" fillId="0" borderId="2" xfId="2" applyFont="1" applyBorder="1" applyAlignment="1"/>
    <xf numFmtId="164" fontId="15" fillId="0" borderId="4" xfId="2" applyFont="1" applyBorder="1" applyAlignment="1"/>
    <xf numFmtId="164" fontId="15" fillId="0" borderId="3" xfId="2" applyFont="1" applyBorder="1" applyAlignment="1"/>
    <xf numFmtId="164" fontId="14" fillId="0" borderId="1" xfId="2" applyFont="1" applyBorder="1" applyAlignment="1"/>
    <xf numFmtId="0" fontId="15" fillId="0" borderId="2" xfId="0" applyFont="1" applyFill="1" applyBorder="1" applyAlignment="1"/>
    <xf numFmtId="0" fontId="15" fillId="0" borderId="4" xfId="0" applyFont="1" applyFill="1" applyBorder="1" applyAlignment="1"/>
    <xf numFmtId="0" fontId="15" fillId="0" borderId="3" xfId="0" applyFont="1" applyFill="1" applyBorder="1" applyAlignment="1"/>
    <xf numFmtId="0" fontId="7" fillId="0" borderId="0" xfId="0" applyFont="1" applyFill="1" applyBorder="1" applyAlignment="1">
      <alignment horizontal="center" vertical="justify"/>
    </xf>
    <xf numFmtId="49" fontId="14" fillId="0" borderId="2" xfId="0" applyNumberFormat="1" applyFont="1" applyBorder="1" applyAlignment="1"/>
    <xf numFmtId="49" fontId="14" fillId="0" borderId="4" xfId="0" applyNumberFormat="1" applyFont="1" applyBorder="1" applyAlignment="1"/>
    <xf numFmtId="49" fontId="14" fillId="0" borderId="3" xfId="0" applyNumberFormat="1" applyFont="1" applyBorder="1" applyAlignment="1"/>
    <xf numFmtId="0" fontId="14" fillId="0" borderId="2" xfId="0" applyFont="1" applyFill="1" applyBorder="1" applyAlignment="1">
      <alignment horizontal="left"/>
    </xf>
    <xf numFmtId="0" fontId="14" fillId="0" borderId="4" xfId="0" applyFont="1" applyFill="1" applyBorder="1" applyAlignment="1">
      <alignment horizontal="left"/>
    </xf>
    <xf numFmtId="0" fontId="14" fillId="0" borderId="3" xfId="0" applyFont="1" applyFill="1" applyBorder="1" applyAlignment="1">
      <alignment horizontal="left"/>
    </xf>
    <xf numFmtId="164" fontId="14" fillId="0" borderId="2" xfId="2" applyFont="1" applyFill="1" applyBorder="1" applyAlignment="1">
      <alignment horizontal="center"/>
    </xf>
    <xf numFmtId="164" fontId="14" fillId="0" borderId="4" xfId="2" applyFont="1" applyFill="1" applyBorder="1" applyAlignment="1">
      <alignment horizontal="center"/>
    </xf>
    <xf numFmtId="164" fontId="14" fillId="0" borderId="3" xfId="2" applyFont="1" applyFill="1" applyBorder="1" applyAlignment="1">
      <alignment horizontal="center"/>
    </xf>
    <xf numFmtId="49" fontId="15" fillId="0" borderId="2" xfId="0" applyNumberFormat="1" applyFont="1" applyFill="1" applyBorder="1" applyAlignment="1">
      <alignment horizontal="right"/>
    </xf>
    <xf numFmtId="49" fontId="15" fillId="0" borderId="4" xfId="0" applyNumberFormat="1" applyFont="1" applyFill="1" applyBorder="1" applyAlignment="1">
      <alignment horizontal="right"/>
    </xf>
    <xf numFmtId="49" fontId="15" fillId="0" borderId="3" xfId="0" applyNumberFormat="1" applyFont="1" applyFill="1" applyBorder="1" applyAlignment="1">
      <alignment horizontal="right"/>
    </xf>
    <xf numFmtId="49" fontId="14" fillId="0" borderId="1" xfId="0" applyNumberFormat="1" applyFont="1" applyFill="1" applyBorder="1" applyAlignment="1">
      <alignment horizontal="left"/>
    </xf>
    <xf numFmtId="165" fontId="14" fillId="0" borderId="2" xfId="0" applyNumberFormat="1" applyFont="1" applyFill="1" applyBorder="1" applyAlignment="1"/>
    <xf numFmtId="165" fontId="14" fillId="0" borderId="4" xfId="0" applyNumberFormat="1" applyFont="1" applyFill="1" applyBorder="1" applyAlignment="1"/>
    <xf numFmtId="165" fontId="14" fillId="0" borderId="3" xfId="0" applyNumberFormat="1" applyFont="1" applyFill="1" applyBorder="1" applyAlignment="1"/>
    <xf numFmtId="165" fontId="14" fillId="0" borderId="1" xfId="0" applyNumberFormat="1" applyFont="1" applyFill="1" applyBorder="1" applyAlignment="1"/>
    <xf numFmtId="4" fontId="14" fillId="0" borderId="1" xfId="0" applyNumberFormat="1" applyFont="1" applyFill="1" applyBorder="1" applyAlignment="1"/>
    <xf numFmtId="0" fontId="15" fillId="0" borderId="1" xfId="0" applyFont="1" applyFill="1" applyBorder="1" applyAlignment="1">
      <alignment horizontal="left"/>
    </xf>
    <xf numFmtId="0" fontId="15" fillId="0" borderId="2" xfId="0" applyFont="1" applyFill="1" applyBorder="1" applyAlignment="1">
      <alignment horizontal="center"/>
    </xf>
    <xf numFmtId="0" fontId="15" fillId="0" borderId="4" xfId="0" applyFont="1" applyFill="1" applyBorder="1" applyAlignment="1">
      <alignment horizontal="center"/>
    </xf>
    <xf numFmtId="0" fontId="15" fillId="0" borderId="3" xfId="0" applyFont="1" applyFill="1" applyBorder="1" applyAlignment="1">
      <alignment horizontal="center"/>
    </xf>
    <xf numFmtId="49" fontId="15" fillId="0" borderId="1" xfId="0" applyNumberFormat="1" applyFont="1" applyFill="1" applyBorder="1" applyAlignment="1">
      <alignment horizontal="right"/>
    </xf>
    <xf numFmtId="49" fontId="14" fillId="0" borderId="1" xfId="0" applyNumberFormat="1" applyFont="1" applyFill="1" applyBorder="1" applyAlignment="1"/>
    <xf numFmtId="0" fontId="14" fillId="0" borderId="0" xfId="0" applyFont="1" applyAlignment="1">
      <alignment horizontal="justify" vertical="justify" wrapText="1"/>
    </xf>
    <xf numFmtId="0" fontId="14" fillId="0" borderId="0" xfId="0" applyFont="1" applyAlignment="1">
      <alignment horizontal="left" vertical="justify"/>
    </xf>
    <xf numFmtId="0" fontId="14" fillId="0" borderId="0" xfId="0" applyFont="1" applyAlignment="1">
      <alignment horizontal="justify" vertical="justify"/>
    </xf>
    <xf numFmtId="0" fontId="15" fillId="0" borderId="1" xfId="0" applyFont="1" applyFill="1" applyBorder="1" applyAlignment="1"/>
    <xf numFmtId="49" fontId="14" fillId="0" borderId="2" xfId="0" applyNumberFormat="1" applyFont="1" applyFill="1" applyBorder="1" applyAlignment="1">
      <alignment vertical="top" wrapText="1"/>
    </xf>
    <xf numFmtId="49" fontId="14" fillId="0" borderId="4" xfId="0" applyNumberFormat="1" applyFont="1" applyFill="1" applyBorder="1" applyAlignment="1">
      <alignment vertical="top" wrapText="1"/>
    </xf>
    <xf numFmtId="49" fontId="14" fillId="0" borderId="3" xfId="0" applyNumberFormat="1" applyFont="1" applyFill="1" applyBorder="1" applyAlignment="1">
      <alignment vertical="top" wrapText="1"/>
    </xf>
    <xf numFmtId="0" fontId="8" fillId="0" borderId="0" xfId="0" applyFont="1" applyFill="1" applyBorder="1" applyAlignment="1">
      <alignment horizontal="justify" vertical="justify" wrapText="1"/>
    </xf>
    <xf numFmtId="0" fontId="15" fillId="0" borderId="1" xfId="0" applyFont="1" applyFill="1" applyBorder="1" applyAlignment="1">
      <alignment horizontal="center"/>
    </xf>
    <xf numFmtId="49" fontId="15" fillId="0" borderId="2" xfId="0" applyNumberFormat="1" applyFont="1" applyBorder="1" applyAlignment="1">
      <alignment horizontal="left"/>
    </xf>
    <xf numFmtId="49" fontId="15" fillId="0" borderId="4" xfId="0" applyNumberFormat="1" applyFont="1" applyBorder="1" applyAlignment="1">
      <alignment horizontal="left"/>
    </xf>
    <xf numFmtId="49" fontId="15" fillId="0" borderId="3" xfId="0" applyNumberFormat="1" applyFont="1" applyBorder="1" applyAlignment="1">
      <alignment horizontal="left"/>
    </xf>
    <xf numFmtId="49" fontId="15" fillId="0" borderId="2" xfId="0" applyNumberFormat="1" applyFont="1" applyBorder="1" applyAlignment="1">
      <alignment horizontal="right"/>
    </xf>
    <xf numFmtId="49" fontId="15" fillId="0" borderId="4" xfId="0" applyNumberFormat="1" applyFont="1" applyBorder="1" applyAlignment="1">
      <alignment horizontal="right"/>
    </xf>
    <xf numFmtId="49" fontId="15" fillId="0" borderId="3" xfId="0" applyNumberFormat="1" applyFont="1" applyBorder="1" applyAlignment="1">
      <alignment horizontal="right"/>
    </xf>
    <xf numFmtId="164" fontId="15" fillId="0" borderId="2" xfId="2" applyFont="1" applyBorder="1" applyAlignment="1">
      <alignment horizontal="right"/>
    </xf>
    <xf numFmtId="164" fontId="15" fillId="0" borderId="4" xfId="2" applyFont="1" applyBorder="1" applyAlignment="1">
      <alignment horizontal="right"/>
    </xf>
    <xf numFmtId="164" fontId="15" fillId="0" borderId="3" xfId="2" applyFont="1" applyBorder="1" applyAlignment="1">
      <alignment horizontal="right"/>
    </xf>
    <xf numFmtId="0" fontId="9" fillId="0" borderId="0" xfId="0" applyFont="1" applyFill="1" applyBorder="1" applyAlignment="1">
      <alignment horizontal="justify" vertical="justify" wrapText="1"/>
    </xf>
    <xf numFmtId="49" fontId="15" fillId="0" borderId="2" xfId="0" applyNumberFormat="1" applyFont="1" applyFill="1" applyBorder="1" applyAlignment="1">
      <alignment horizontal="left"/>
    </xf>
    <xf numFmtId="49" fontId="15" fillId="0" borderId="4" xfId="0" applyNumberFormat="1" applyFont="1" applyFill="1" applyBorder="1" applyAlignment="1">
      <alignment horizontal="left"/>
    </xf>
    <xf numFmtId="49" fontId="15" fillId="0" borderId="3" xfId="0" applyNumberFormat="1" applyFont="1" applyFill="1" applyBorder="1" applyAlignment="1">
      <alignment horizontal="left"/>
    </xf>
    <xf numFmtId="0" fontId="15" fillId="0" borderId="2" xfId="0" applyFont="1" applyFill="1" applyBorder="1" applyAlignment="1">
      <alignment horizontal="left"/>
    </xf>
    <xf numFmtId="0" fontId="15" fillId="0" borderId="4" xfId="0" applyFont="1" applyFill="1" applyBorder="1" applyAlignment="1">
      <alignment horizontal="left"/>
    </xf>
    <xf numFmtId="49" fontId="14" fillId="0" borderId="2" xfId="0" applyNumberFormat="1" applyFont="1" applyFill="1" applyBorder="1" applyAlignment="1">
      <alignment horizontal="left"/>
    </xf>
    <xf numFmtId="49" fontId="14" fillId="0" borderId="4" xfId="0" applyNumberFormat="1" applyFont="1" applyFill="1" applyBorder="1" applyAlignment="1">
      <alignment horizontal="left"/>
    </xf>
    <xf numFmtId="0" fontId="21" fillId="0" borderId="0" xfId="0" applyFont="1" applyFill="1" applyBorder="1" applyAlignment="1">
      <alignment horizontal="center"/>
    </xf>
    <xf numFmtId="164" fontId="14" fillId="0" borderId="2" xfId="2" applyFont="1" applyBorder="1" applyAlignment="1"/>
    <xf numFmtId="164" fontId="14" fillId="0" borderId="4" xfId="2" applyFont="1" applyBorder="1" applyAlignment="1"/>
    <xf numFmtId="164" fontId="14" fillId="0" borderId="3" xfId="2" applyFont="1" applyBorder="1" applyAlignment="1"/>
    <xf numFmtId="0" fontId="10" fillId="0" borderId="0" xfId="0" applyFont="1" applyFill="1" applyBorder="1" applyAlignment="1">
      <alignment horizontal="justify" vertical="center" wrapText="1"/>
    </xf>
    <xf numFmtId="49" fontId="14" fillId="0" borderId="1" xfId="0" applyNumberFormat="1" applyFont="1" applyBorder="1" applyAlignment="1"/>
    <xf numFmtId="165" fontId="14" fillId="0" borderId="1" xfId="0" applyNumberFormat="1" applyFont="1" applyBorder="1" applyAlignment="1"/>
    <xf numFmtId="2" fontId="14" fillId="0" borderId="1" xfId="0" applyNumberFormat="1" applyFont="1" applyBorder="1" applyAlignment="1"/>
    <xf numFmtId="165" fontId="14" fillId="0" borderId="2" xfId="0" applyNumberFormat="1" applyFont="1" applyFill="1" applyBorder="1" applyAlignment="1">
      <alignment horizontal="right"/>
    </xf>
    <xf numFmtId="2" fontId="14" fillId="0" borderId="4" xfId="0" applyNumberFormat="1" applyFont="1" applyFill="1" applyBorder="1" applyAlignment="1">
      <alignment horizontal="right"/>
    </xf>
    <xf numFmtId="2" fontId="14" fillId="0" borderId="3" xfId="0" applyNumberFormat="1" applyFont="1" applyFill="1" applyBorder="1" applyAlignment="1">
      <alignment horizontal="right"/>
    </xf>
    <xf numFmtId="164" fontId="15" fillId="0" borderId="1" xfId="2" applyFont="1" applyBorder="1" applyAlignment="1"/>
    <xf numFmtId="49" fontId="14" fillId="0" borderId="3" xfId="0" applyNumberFormat="1" applyFont="1" applyFill="1" applyBorder="1" applyAlignment="1">
      <alignment horizontal="left"/>
    </xf>
    <xf numFmtId="165" fontId="14" fillId="0" borderId="4" xfId="0" applyNumberFormat="1" applyFont="1" applyFill="1" applyBorder="1" applyAlignment="1">
      <alignment horizontal="right"/>
    </xf>
    <xf numFmtId="165" fontId="14" fillId="0" borderId="3" xfId="0" applyNumberFormat="1" applyFont="1" applyFill="1" applyBorder="1" applyAlignment="1">
      <alignment horizontal="right"/>
    </xf>
    <xf numFmtId="164" fontId="15" fillId="0" borderId="2" xfId="2" applyFont="1" applyFill="1" applyBorder="1" applyAlignment="1">
      <alignment horizontal="right"/>
    </xf>
    <xf numFmtId="164" fontId="15" fillId="0" borderId="4" xfId="2" applyFont="1" applyFill="1" applyBorder="1" applyAlignment="1">
      <alignment horizontal="right"/>
    </xf>
    <xf numFmtId="164" fontId="15" fillId="0" borderId="3" xfId="2" applyFont="1" applyFill="1" applyBorder="1" applyAlignment="1">
      <alignment horizontal="right"/>
    </xf>
    <xf numFmtId="9" fontId="15" fillId="0" borderId="1" xfId="0" applyNumberFormat="1" applyFont="1" applyFill="1" applyBorder="1" applyAlignment="1">
      <alignment horizontal="center"/>
    </xf>
    <xf numFmtId="4" fontId="14" fillId="0" borderId="1" xfId="0" applyNumberFormat="1" applyFont="1" applyBorder="1" applyAlignment="1"/>
    <xf numFmtId="10" fontId="14" fillId="0" borderId="1" xfId="0" applyNumberFormat="1" applyFont="1" applyBorder="1" applyAlignment="1"/>
    <xf numFmtId="9" fontId="14" fillId="0" borderId="1" xfId="0" applyNumberFormat="1" applyFont="1" applyBorder="1" applyAlignment="1"/>
    <xf numFmtId="49" fontId="14" fillId="0" borderId="2" xfId="0" applyNumberFormat="1" applyFont="1" applyFill="1" applyBorder="1" applyAlignment="1">
      <alignment horizontal="left" wrapText="1"/>
    </xf>
    <xf numFmtId="49" fontId="14" fillId="0" borderId="4" xfId="0" applyNumberFormat="1" applyFont="1" applyFill="1" applyBorder="1" applyAlignment="1">
      <alignment horizontal="left" wrapText="1"/>
    </xf>
    <xf numFmtId="49" fontId="14" fillId="0" borderId="3" xfId="0" applyNumberFormat="1" applyFont="1" applyFill="1" applyBorder="1" applyAlignment="1">
      <alignment horizontal="left" wrapText="1"/>
    </xf>
    <xf numFmtId="0" fontId="1" fillId="0" borderId="1" xfId="0" applyFont="1" applyFill="1" applyBorder="1" applyAlignment="1">
      <alignment horizontal="center" vertical="top" wrapText="1"/>
    </xf>
    <xf numFmtId="9" fontId="15" fillId="0" borderId="1" xfId="3" applyFont="1" applyBorder="1" applyAlignment="1"/>
    <xf numFmtId="49" fontId="15" fillId="0" borderId="1" xfId="0" applyNumberFormat="1" applyFont="1" applyBorder="1" applyAlignment="1">
      <alignment horizontal="center"/>
    </xf>
    <xf numFmtId="0" fontId="14" fillId="0" borderId="0" xfId="0" applyFont="1" applyBorder="1" applyAlignment="1">
      <alignment horizontal="center" wrapText="1"/>
    </xf>
    <xf numFmtId="0" fontId="1" fillId="6" borderId="23" xfId="0" applyFont="1" applyFill="1" applyBorder="1" applyAlignment="1" applyProtection="1">
      <alignment horizontal="center"/>
      <protection locked="0"/>
    </xf>
    <xf numFmtId="0" fontId="1" fillId="6" borderId="23" xfId="0" applyFont="1" applyFill="1" applyBorder="1" applyAlignment="1" applyProtection="1">
      <alignment horizontal="center" vertical="center"/>
      <protection locked="0"/>
    </xf>
    <xf numFmtId="0" fontId="1" fillId="6" borderId="0" xfId="0" applyFont="1" applyFill="1" applyBorder="1" applyAlignment="1" applyProtection="1">
      <alignment horizontal="center" vertical="top" wrapText="1"/>
      <protection locked="0"/>
    </xf>
    <xf numFmtId="0" fontId="14" fillId="0" borderId="0" xfId="0" applyFont="1" applyBorder="1" applyAlignment="1">
      <alignment horizontal="center"/>
    </xf>
    <xf numFmtId="0" fontId="0" fillId="0" borderId="0" xfId="0" applyAlignment="1">
      <alignment horizontal="center"/>
    </xf>
    <xf numFmtId="0" fontId="0" fillId="0" borderId="0" xfId="0" applyAlignment="1">
      <alignment horizontal="center" wrapText="1"/>
    </xf>
    <xf numFmtId="0" fontId="14" fillId="6" borderId="0" xfId="0" applyFont="1" applyFill="1" applyBorder="1" applyAlignment="1" applyProtection="1">
      <alignment horizontal="center"/>
      <protection locked="0"/>
    </xf>
    <xf numFmtId="0" fontId="26" fillId="2" borderId="6" xfId="0" applyFont="1" applyFill="1" applyBorder="1" applyAlignment="1">
      <alignment horizontal="left" vertical="center"/>
    </xf>
    <xf numFmtId="0" fontId="26" fillId="2" borderId="7" xfId="0" applyFont="1" applyFill="1" applyBorder="1" applyAlignment="1">
      <alignment horizontal="left" vertical="center"/>
    </xf>
    <xf numFmtId="0" fontId="26" fillId="2" borderId="8" xfId="0" applyFont="1" applyFill="1" applyBorder="1" applyAlignment="1">
      <alignment horizontal="left" vertical="center"/>
    </xf>
    <xf numFmtId="0" fontId="23" fillId="4" borderId="0" xfId="0" applyFont="1" applyFill="1" applyBorder="1" applyAlignment="1">
      <alignment horizontal="center" vertical="center"/>
    </xf>
    <xf numFmtId="0" fontId="27" fillId="5" borderId="14" xfId="0" applyFont="1" applyFill="1" applyBorder="1" applyAlignment="1">
      <alignment horizontal="center" vertical="center"/>
    </xf>
    <xf numFmtId="0" fontId="27" fillId="5" borderId="17" xfId="0" applyFont="1" applyFill="1" applyBorder="1" applyAlignment="1">
      <alignment horizontal="center" vertical="center"/>
    </xf>
    <xf numFmtId="0" fontId="28" fillId="5" borderId="15" xfId="0" applyFont="1" applyFill="1" applyBorder="1" applyAlignment="1">
      <alignment horizontal="left" vertical="center"/>
    </xf>
    <xf numFmtId="0" fontId="28" fillId="5" borderId="18" xfId="0" applyFont="1" applyFill="1" applyBorder="1" applyAlignment="1">
      <alignment horizontal="left" vertical="center"/>
    </xf>
    <xf numFmtId="0" fontId="27" fillId="5" borderId="19" xfId="0" applyFont="1" applyFill="1" applyBorder="1" applyAlignment="1">
      <alignment horizontal="center" vertical="center"/>
    </xf>
    <xf numFmtId="0" fontId="28" fillId="5" borderId="20" xfId="0" applyFont="1" applyFill="1" applyBorder="1" applyAlignment="1">
      <alignment horizontal="left" vertical="center"/>
    </xf>
    <xf numFmtId="0" fontId="27" fillId="0" borderId="14" xfId="0" applyFont="1" applyFill="1" applyBorder="1" applyAlignment="1">
      <alignment horizontal="center" vertical="center"/>
    </xf>
    <xf numFmtId="0" fontId="27" fillId="0" borderId="19" xfId="0" applyFont="1" applyFill="1" applyBorder="1" applyAlignment="1">
      <alignment horizontal="center" vertical="center"/>
    </xf>
    <xf numFmtId="0" fontId="27" fillId="0" borderId="17" xfId="0" applyFont="1" applyFill="1" applyBorder="1" applyAlignment="1">
      <alignment horizontal="center" vertical="center"/>
    </xf>
    <xf numFmtId="0" fontId="27" fillId="5" borderId="21" xfId="0" applyFont="1" applyFill="1" applyBorder="1" applyAlignment="1">
      <alignment horizontal="center" vertical="center"/>
    </xf>
    <xf numFmtId="0" fontId="28" fillId="5" borderId="22" xfId="0" applyFont="1" applyFill="1" applyBorder="1" applyAlignment="1">
      <alignment horizontal="left" vertical="center"/>
    </xf>
    <xf numFmtId="0" fontId="28" fillId="0" borderId="15" xfId="0" applyFont="1" applyFill="1" applyBorder="1" applyAlignment="1">
      <alignment horizontal="left" vertical="center"/>
    </xf>
    <xf numFmtId="0" fontId="28" fillId="0" borderId="20" xfId="0" applyFont="1" applyFill="1" applyBorder="1" applyAlignment="1">
      <alignment horizontal="left" vertical="center"/>
    </xf>
    <xf numFmtId="0" fontId="28" fillId="0" borderId="18" xfId="0" applyFont="1" applyFill="1" applyBorder="1" applyAlignment="1">
      <alignment horizontal="left" vertical="center"/>
    </xf>
    <xf numFmtId="0" fontId="28" fillId="5" borderId="15" xfId="0" applyFont="1" applyFill="1" applyBorder="1" applyAlignment="1">
      <alignment horizontal="left" vertical="center" wrapText="1"/>
    </xf>
    <xf numFmtId="0" fontId="28" fillId="5" borderId="20" xfId="0" applyFont="1" applyFill="1" applyBorder="1" applyAlignment="1">
      <alignment horizontal="left" vertical="center" wrapText="1"/>
    </xf>
    <xf numFmtId="0" fontId="28" fillId="5" borderId="18" xfId="0" applyFont="1" applyFill="1" applyBorder="1" applyAlignment="1">
      <alignment horizontal="left" vertical="center" wrapText="1"/>
    </xf>
    <xf numFmtId="0" fontId="28" fillId="0" borderId="15" xfId="0" applyFont="1" applyFill="1" applyBorder="1" applyAlignment="1">
      <alignment horizontal="left" vertical="center" wrapText="1"/>
    </xf>
    <xf numFmtId="0" fontId="28" fillId="0" borderId="20" xfId="0" applyFont="1" applyFill="1" applyBorder="1" applyAlignment="1">
      <alignment horizontal="left" vertical="center" wrapText="1"/>
    </xf>
    <xf numFmtId="0" fontId="28" fillId="0" borderId="18" xfId="0" applyFont="1" applyFill="1" applyBorder="1" applyAlignment="1">
      <alignment horizontal="left" vertical="center" wrapText="1"/>
    </xf>
    <xf numFmtId="0" fontId="28" fillId="5" borderId="22" xfId="0" applyFont="1" applyFill="1" applyBorder="1" applyAlignment="1">
      <alignment horizontal="left" vertical="center" wrapText="1"/>
    </xf>
    <xf numFmtId="0" fontId="24" fillId="4" borderId="0" xfId="0" applyFont="1" applyFill="1" applyBorder="1" applyAlignment="1">
      <alignment horizontal="center" vertical="center"/>
    </xf>
    <xf numFmtId="0" fontId="30" fillId="0" borderId="0" xfId="0" applyFont="1" applyFill="1" applyBorder="1" applyAlignment="1">
      <alignment horizontal="left" vertical="top" wrapText="1"/>
    </xf>
  </cellXfs>
  <cellStyles count="5">
    <cellStyle name="Hipervínculo 2" xfId="1"/>
    <cellStyle name="Millares" xfId="4" builtinId="3"/>
    <cellStyle name="Moneda" xfId="2" builtinId="4"/>
    <cellStyle name="Normal" xfId="0" builtinId="0"/>
    <cellStyle name="Porcentaje" xfId="3" builtinId="5"/>
  </cellStyles>
  <dxfs count="0"/>
  <tableStyles count="0" defaultTableStyle="TableStyleMedium9" defaultPivotStyle="PivotStyleLight16"/>
  <colors>
    <mruColors>
      <color rgb="FFBDE1C0"/>
      <color rgb="FF78C27F"/>
      <color rgb="FFE5F3E6"/>
      <color rgb="FFF4FAF4"/>
      <color rgb="FF26A632"/>
      <color rgb="FF60A060"/>
      <color rgb="FF339933"/>
      <color rgb="FF48A428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8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2085975</xdr:colOff>
      <xdr:row>347</xdr:row>
      <xdr:rowOff>85725</xdr:rowOff>
    </xdr:from>
    <xdr:to>
      <xdr:col>2</xdr:col>
      <xdr:colOff>0</xdr:colOff>
      <xdr:row>349</xdr:row>
      <xdr:rowOff>9525</xdr:rowOff>
    </xdr:to>
    <xdr:pic>
      <xdr:nvPicPr>
        <xdr:cNvPr id="5" name="7 Imagen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24225" y="11049000"/>
          <a:ext cx="1200150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2028825</xdr:colOff>
      <xdr:row>353</xdr:row>
      <xdr:rowOff>0</xdr:rowOff>
    </xdr:from>
    <xdr:to>
      <xdr:col>2</xdr:col>
      <xdr:colOff>0</xdr:colOff>
      <xdr:row>353</xdr:row>
      <xdr:rowOff>0</xdr:rowOff>
    </xdr:to>
    <xdr:pic>
      <xdr:nvPicPr>
        <xdr:cNvPr id="6" name="8 Imagen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H="1" flipV="1">
          <a:off x="3267075" y="12344400"/>
          <a:ext cx="12287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427503</xdr:colOff>
      <xdr:row>344</xdr:row>
      <xdr:rowOff>133350</xdr:rowOff>
    </xdr:from>
    <xdr:to>
      <xdr:col>12</xdr:col>
      <xdr:colOff>438151</xdr:colOff>
      <xdr:row>348</xdr:row>
      <xdr:rowOff>85726</xdr:rowOff>
    </xdr:to>
    <xdr:pic>
      <xdr:nvPicPr>
        <xdr:cNvPr id="7" name="9 Imagen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2161"/>
        <a:stretch>
          <a:fillRect/>
        </a:stretch>
      </xdr:blipFill>
      <xdr:spPr bwMode="auto">
        <a:xfrm>
          <a:off x="5428128" y="57588150"/>
          <a:ext cx="1172698" cy="5619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352</xdr:row>
      <xdr:rowOff>123825</xdr:rowOff>
    </xdr:from>
    <xdr:to>
      <xdr:col>4</xdr:col>
      <xdr:colOff>276225</xdr:colOff>
      <xdr:row>355</xdr:row>
      <xdr:rowOff>133349</xdr:rowOff>
    </xdr:to>
    <xdr:pic>
      <xdr:nvPicPr>
        <xdr:cNvPr id="8" name="8 Imagen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H="1" flipV="1">
          <a:off x="561975" y="58807350"/>
          <a:ext cx="12287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95250</xdr:colOff>
      <xdr:row>344</xdr:row>
      <xdr:rowOff>123825</xdr:rowOff>
    </xdr:from>
    <xdr:to>
      <xdr:col>4</xdr:col>
      <xdr:colOff>314325</xdr:colOff>
      <xdr:row>348</xdr:row>
      <xdr:rowOff>114300</xdr:rowOff>
    </xdr:to>
    <xdr:pic>
      <xdr:nvPicPr>
        <xdr:cNvPr id="9" name="7 Imagen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650" y="57578625"/>
          <a:ext cx="1200150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149089</xdr:colOff>
      <xdr:row>178</xdr:row>
      <xdr:rowOff>140806</xdr:rowOff>
    </xdr:from>
    <xdr:to>
      <xdr:col>15</xdr:col>
      <xdr:colOff>365536</xdr:colOff>
      <xdr:row>189</xdr:row>
      <xdr:rowOff>74544</xdr:rowOff>
    </xdr:to>
    <xdr:pic>
      <xdr:nvPicPr>
        <xdr:cNvPr id="10" name="9 Imagen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3179" t="22988" r="16228" b="48136"/>
        <a:stretch/>
      </xdr:blipFill>
      <xdr:spPr>
        <a:xfrm>
          <a:off x="629480" y="27407154"/>
          <a:ext cx="6842534" cy="1573694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190501</xdr:colOff>
      <xdr:row>194</xdr:row>
      <xdr:rowOff>33133</xdr:rowOff>
    </xdr:from>
    <xdr:to>
      <xdr:col>15</xdr:col>
      <xdr:colOff>314740</xdr:colOff>
      <xdr:row>209</xdr:row>
      <xdr:rowOff>22677</xdr:rowOff>
    </xdr:to>
    <xdr:pic>
      <xdr:nvPicPr>
        <xdr:cNvPr id="12" name="11 Imagen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3051" t="21402" r="16088" b="37039"/>
        <a:stretch/>
      </xdr:blipFill>
      <xdr:spPr>
        <a:xfrm>
          <a:off x="670892" y="29684872"/>
          <a:ext cx="6750326" cy="2225848"/>
        </a:xfrm>
        <a:prstGeom prst="rect">
          <a:avLst/>
        </a:prstGeom>
      </xdr:spPr>
    </xdr:pic>
    <xdr:clientData/>
  </xdr:twoCellAnchor>
  <xdr:twoCellAnchor editAs="oneCell">
    <xdr:from>
      <xdr:col>1</xdr:col>
      <xdr:colOff>82825</xdr:colOff>
      <xdr:row>287</xdr:row>
      <xdr:rowOff>65942</xdr:rowOff>
    </xdr:from>
    <xdr:to>
      <xdr:col>15</xdr:col>
      <xdr:colOff>174577</xdr:colOff>
      <xdr:row>315</xdr:row>
      <xdr:rowOff>91108</xdr:rowOff>
    </xdr:to>
    <xdr:pic>
      <xdr:nvPicPr>
        <xdr:cNvPr id="14" name="13 Imagen"/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5280" t="14495" r="16788" b="12580"/>
        <a:stretch/>
      </xdr:blipFill>
      <xdr:spPr>
        <a:xfrm>
          <a:off x="323021" y="46746725"/>
          <a:ext cx="6958034" cy="41996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246530</xdr:colOff>
      <xdr:row>0</xdr:row>
      <xdr:rowOff>148601</xdr:rowOff>
    </xdr:from>
    <xdr:to>
      <xdr:col>2</xdr:col>
      <xdr:colOff>100246</xdr:colOff>
      <xdr:row>2</xdr:row>
      <xdr:rowOff>154662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971" y="148601"/>
          <a:ext cx="951893" cy="454296"/>
        </a:xfrm>
        <a:prstGeom prst="rect">
          <a:avLst/>
        </a:prstGeom>
      </xdr:spPr>
    </xdr:pic>
    <xdr:clientData/>
  </xdr:twoCellAnchor>
  <xdr:twoCellAnchor editAs="oneCell">
    <xdr:from>
      <xdr:col>5</xdr:col>
      <xdr:colOff>1856755</xdr:colOff>
      <xdr:row>0</xdr:row>
      <xdr:rowOff>123265</xdr:rowOff>
    </xdr:from>
    <xdr:to>
      <xdr:col>5</xdr:col>
      <xdr:colOff>2626664</xdr:colOff>
      <xdr:row>2</xdr:row>
      <xdr:rowOff>153202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21226" y="123265"/>
          <a:ext cx="769909" cy="47817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358"/>
  <sheetViews>
    <sheetView tabSelected="1" zoomScale="115" zoomScaleNormal="115" workbookViewId="0">
      <selection activeCell="O348" sqref="O348"/>
    </sheetView>
  </sheetViews>
  <sheetFormatPr baseColWidth="10" defaultColWidth="9.33203125" defaultRowHeight="12" x14ac:dyDescent="0.2"/>
  <cols>
    <col min="1" max="2" width="4.1640625" style="8" customWidth="1"/>
    <col min="3" max="3" width="6.33203125" style="8" customWidth="1"/>
    <col min="4" max="15" width="9.1640625" style="8" customWidth="1"/>
    <col min="16" max="16" width="13.33203125" style="8" bestFit="1" customWidth="1"/>
    <col min="17" max="16384" width="9.33203125" style="8"/>
  </cols>
  <sheetData>
    <row r="1" spans="1:16" s="47" customFormat="1" ht="12.75" x14ac:dyDescent="0.2">
      <c r="A1" s="168" t="s">
        <v>260</v>
      </c>
      <c r="B1" s="168"/>
      <c r="C1" s="168"/>
      <c r="D1" s="168"/>
      <c r="E1" s="168"/>
      <c r="F1" s="168"/>
      <c r="G1" s="168"/>
      <c r="H1" s="168"/>
      <c r="I1" s="168"/>
      <c r="J1" s="168"/>
      <c r="K1" s="168"/>
      <c r="L1" s="168"/>
      <c r="M1" s="168"/>
      <c r="N1" s="168"/>
      <c r="O1" s="168"/>
      <c r="P1" s="168"/>
    </row>
    <row r="2" spans="1:16" x14ac:dyDescent="0.2">
      <c r="A2" s="43"/>
      <c r="B2" s="43"/>
      <c r="C2" s="43"/>
      <c r="D2" s="43"/>
      <c r="E2" s="43"/>
      <c r="F2" s="43"/>
      <c r="G2" s="43"/>
      <c r="H2" s="43"/>
      <c r="I2" s="43"/>
      <c r="J2" s="43"/>
      <c r="K2" s="43"/>
      <c r="L2" s="43"/>
      <c r="M2" s="43"/>
      <c r="N2" s="43"/>
      <c r="O2" s="43"/>
      <c r="P2" s="43"/>
    </row>
    <row r="3" spans="1:16" x14ac:dyDescent="0.2">
      <c r="A3" s="44"/>
      <c r="B3" s="172" t="s">
        <v>132</v>
      </c>
      <c r="C3" s="172"/>
      <c r="D3" s="172"/>
      <c r="E3" s="172"/>
      <c r="F3" s="172"/>
      <c r="G3" s="172"/>
      <c r="H3" s="172"/>
      <c r="I3" s="172"/>
      <c r="J3" s="172"/>
      <c r="K3" s="172"/>
      <c r="L3" s="172"/>
      <c r="M3" s="172"/>
      <c r="N3" s="172"/>
      <c r="O3" s="172"/>
      <c r="P3" s="172"/>
    </row>
    <row r="4" spans="1:16" x14ac:dyDescent="0.2">
      <c r="A4" s="44"/>
      <c r="B4" s="172"/>
      <c r="C4" s="172"/>
      <c r="D4" s="172"/>
      <c r="E4" s="172"/>
      <c r="F4" s="172"/>
      <c r="G4" s="172"/>
      <c r="H4" s="172"/>
      <c r="I4" s="172"/>
      <c r="J4" s="172"/>
      <c r="K4" s="172"/>
      <c r="L4" s="172"/>
      <c r="M4" s="172"/>
      <c r="N4" s="172"/>
      <c r="O4" s="172"/>
      <c r="P4" s="172"/>
    </row>
    <row r="5" spans="1:16" x14ac:dyDescent="0.2">
      <c r="A5" s="44"/>
      <c r="B5" s="172"/>
      <c r="C5" s="172"/>
      <c r="D5" s="172"/>
      <c r="E5" s="172"/>
      <c r="F5" s="172"/>
      <c r="G5" s="172"/>
      <c r="H5" s="172"/>
      <c r="I5" s="172"/>
      <c r="J5" s="172"/>
      <c r="K5" s="172"/>
      <c r="L5" s="172"/>
      <c r="M5" s="172"/>
      <c r="N5" s="172"/>
      <c r="O5" s="172"/>
      <c r="P5" s="172"/>
    </row>
    <row r="6" spans="1:16" x14ac:dyDescent="0.2">
      <c r="A6" s="44"/>
      <c r="B6" s="172"/>
      <c r="C6" s="172"/>
      <c r="D6" s="172"/>
      <c r="E6" s="172"/>
      <c r="F6" s="172"/>
      <c r="G6" s="172"/>
      <c r="H6" s="172"/>
      <c r="I6" s="172"/>
      <c r="J6" s="172"/>
      <c r="K6" s="172"/>
      <c r="L6" s="172"/>
      <c r="M6" s="172"/>
      <c r="N6" s="172"/>
      <c r="O6" s="172"/>
      <c r="P6" s="172"/>
    </row>
    <row r="7" spans="1:16" x14ac:dyDescent="0.2">
      <c r="A7" s="44"/>
      <c r="B7" s="172"/>
      <c r="C7" s="172"/>
      <c r="D7" s="172"/>
      <c r="E7" s="172"/>
      <c r="F7" s="172"/>
      <c r="G7" s="172"/>
      <c r="H7" s="172"/>
      <c r="I7" s="172"/>
      <c r="J7" s="172"/>
      <c r="K7" s="172"/>
      <c r="L7" s="172"/>
      <c r="M7" s="172"/>
      <c r="N7" s="172"/>
      <c r="O7" s="172"/>
      <c r="P7" s="172"/>
    </row>
    <row r="8" spans="1:16" x14ac:dyDescent="0.2">
      <c r="A8" s="44"/>
      <c r="B8" s="81"/>
      <c r="C8" s="81"/>
      <c r="D8" s="81"/>
      <c r="E8" s="81"/>
      <c r="F8" s="81"/>
      <c r="G8" s="81"/>
      <c r="H8" s="81"/>
      <c r="I8" s="81"/>
      <c r="J8" s="81"/>
      <c r="K8" s="81"/>
      <c r="L8" s="81"/>
      <c r="M8" s="81"/>
      <c r="N8" s="81"/>
      <c r="O8" s="81"/>
      <c r="P8" s="81"/>
    </row>
    <row r="9" spans="1:16" x14ac:dyDescent="0.2">
      <c r="A9" s="44"/>
      <c r="B9" s="25" t="s">
        <v>5</v>
      </c>
      <c r="C9" s="26" t="s">
        <v>4</v>
      </c>
      <c r="D9" s="44"/>
      <c r="E9" s="44"/>
      <c r="F9" s="44"/>
      <c r="G9" s="44"/>
      <c r="H9" s="44"/>
      <c r="I9" s="44"/>
      <c r="J9" s="44"/>
      <c r="K9" s="44"/>
      <c r="L9" s="44"/>
      <c r="M9" s="44"/>
      <c r="N9" s="44"/>
      <c r="O9" s="44"/>
      <c r="P9" s="44"/>
    </row>
    <row r="10" spans="1:16" x14ac:dyDescent="0.2">
      <c r="A10" s="44"/>
      <c r="B10" s="25" t="s">
        <v>6</v>
      </c>
      <c r="C10" s="26" t="s">
        <v>7</v>
      </c>
      <c r="D10" s="44"/>
      <c r="E10" s="44"/>
      <c r="F10" s="44"/>
      <c r="G10" s="44"/>
      <c r="H10" s="44"/>
      <c r="I10" s="44"/>
      <c r="J10" s="44"/>
      <c r="K10" s="44"/>
      <c r="L10" s="44"/>
      <c r="M10" s="44"/>
      <c r="N10" s="44"/>
      <c r="O10" s="44"/>
      <c r="P10" s="44"/>
    </row>
    <row r="11" spans="1:16" x14ac:dyDescent="0.2">
      <c r="A11" s="44"/>
      <c r="B11" s="25" t="s">
        <v>8</v>
      </c>
      <c r="C11" s="26" t="s">
        <v>9</v>
      </c>
      <c r="D11" s="44"/>
      <c r="E11" s="44"/>
      <c r="F11" s="44"/>
      <c r="G11" s="44"/>
      <c r="H11" s="44"/>
      <c r="I11" s="44"/>
      <c r="J11" s="44"/>
      <c r="K11" s="44"/>
      <c r="L11" s="44"/>
      <c r="M11" s="44"/>
      <c r="N11" s="44"/>
      <c r="O11" s="44"/>
      <c r="P11" s="44"/>
    </row>
    <row r="12" spans="1:16" x14ac:dyDescent="0.2">
      <c r="B12" s="3"/>
      <c r="C12" s="9"/>
    </row>
    <row r="13" spans="1:16" x14ac:dyDescent="0.2">
      <c r="A13" s="109" t="s">
        <v>1</v>
      </c>
      <c r="B13" s="109"/>
      <c r="C13" s="109"/>
      <c r="D13" s="109"/>
      <c r="E13" s="109"/>
      <c r="F13" s="109"/>
      <c r="G13" s="109"/>
      <c r="H13" s="109"/>
      <c r="I13" s="109"/>
      <c r="J13" s="109"/>
      <c r="K13" s="109"/>
      <c r="L13" s="109"/>
      <c r="M13" s="109"/>
      <c r="N13" s="109"/>
      <c r="O13" s="109"/>
      <c r="P13" s="109"/>
    </row>
    <row r="14" spans="1:16" x14ac:dyDescent="0.2">
      <c r="A14" s="4"/>
      <c r="B14" s="4"/>
      <c r="C14" s="4"/>
      <c r="D14" s="4"/>
      <c r="E14" s="6"/>
      <c r="F14" s="4"/>
      <c r="G14" s="6"/>
      <c r="H14" s="4"/>
      <c r="I14" s="6"/>
      <c r="J14" s="4"/>
      <c r="K14" s="6"/>
      <c r="L14" s="4"/>
      <c r="M14" s="6"/>
      <c r="N14" s="4"/>
      <c r="O14" s="6"/>
    </row>
    <row r="15" spans="1:16" x14ac:dyDescent="0.2">
      <c r="B15" s="5" t="s">
        <v>19</v>
      </c>
      <c r="C15" s="5" t="s">
        <v>10</v>
      </c>
      <c r="D15" s="5"/>
      <c r="E15" s="5"/>
      <c r="F15" s="5"/>
      <c r="G15" s="5"/>
      <c r="H15" s="5"/>
      <c r="I15" s="5"/>
      <c r="J15" s="5"/>
      <c r="K15" s="5"/>
      <c r="L15" s="5"/>
      <c r="M15" s="5"/>
      <c r="N15" s="5"/>
      <c r="O15" s="5"/>
      <c r="P15" s="5"/>
    </row>
    <row r="16" spans="1:16" x14ac:dyDescent="0.2">
      <c r="B16" s="5"/>
      <c r="C16" s="5"/>
      <c r="D16" s="5"/>
      <c r="E16" s="5"/>
      <c r="F16" s="5"/>
      <c r="G16" s="5"/>
      <c r="H16" s="5"/>
      <c r="I16" s="5"/>
      <c r="J16" s="5"/>
      <c r="K16" s="5"/>
      <c r="L16" s="5"/>
      <c r="M16" s="5"/>
      <c r="N16" s="5"/>
      <c r="O16" s="5"/>
      <c r="P16" s="5"/>
    </row>
    <row r="17" spans="1:17" x14ac:dyDescent="0.2">
      <c r="A17" s="5"/>
      <c r="B17" s="2" t="s">
        <v>0</v>
      </c>
      <c r="C17" s="5"/>
      <c r="D17" s="5"/>
      <c r="E17" s="5"/>
      <c r="F17" s="5"/>
      <c r="G17" s="5"/>
      <c r="H17" s="5"/>
      <c r="I17" s="5"/>
      <c r="J17" s="5"/>
      <c r="K17" s="5"/>
      <c r="L17" s="5"/>
      <c r="M17" s="5"/>
      <c r="N17" s="5"/>
      <c r="O17" s="5"/>
      <c r="P17" s="5"/>
    </row>
    <row r="18" spans="1:17" x14ac:dyDescent="0.2">
      <c r="A18" s="5"/>
      <c r="B18" s="2"/>
      <c r="C18" s="5"/>
      <c r="D18" s="5"/>
      <c r="E18" s="5"/>
      <c r="F18" s="5"/>
      <c r="G18" s="5"/>
      <c r="H18" s="5"/>
      <c r="I18" s="5"/>
      <c r="J18" s="5"/>
      <c r="K18" s="5"/>
      <c r="L18" s="5"/>
      <c r="M18" s="5"/>
      <c r="N18" s="5"/>
      <c r="O18" s="5"/>
      <c r="P18" s="5"/>
    </row>
    <row r="19" spans="1:17" x14ac:dyDescent="0.2">
      <c r="B19" s="27" t="s">
        <v>55</v>
      </c>
      <c r="C19" s="2" t="s">
        <v>11</v>
      </c>
    </row>
    <row r="20" spans="1:17" x14ac:dyDescent="0.2">
      <c r="B20" s="27"/>
      <c r="C20" s="2"/>
    </row>
    <row r="21" spans="1:17" x14ac:dyDescent="0.2">
      <c r="A21" s="2"/>
      <c r="B21" s="39" t="s">
        <v>31</v>
      </c>
      <c r="C21" s="149" t="s">
        <v>26</v>
      </c>
      <c r="D21" s="149"/>
      <c r="E21" s="149"/>
      <c r="F21" s="149"/>
      <c r="G21" s="149"/>
      <c r="H21" s="149"/>
      <c r="I21" s="149"/>
      <c r="J21" s="149"/>
      <c r="K21" s="149"/>
      <c r="L21" s="149"/>
      <c r="M21" s="149"/>
      <c r="N21" s="149"/>
      <c r="O21" s="149"/>
      <c r="P21" s="149"/>
    </row>
    <row r="22" spans="1:17" x14ac:dyDescent="0.2">
      <c r="B22" s="37"/>
      <c r="C22" s="149"/>
      <c r="D22" s="149"/>
      <c r="E22" s="149"/>
      <c r="F22" s="149"/>
      <c r="G22" s="149"/>
      <c r="H22" s="149"/>
      <c r="I22" s="149"/>
      <c r="J22" s="149"/>
      <c r="K22" s="149"/>
      <c r="L22" s="149"/>
      <c r="M22" s="149"/>
      <c r="N22" s="149"/>
      <c r="O22" s="149"/>
      <c r="P22" s="149"/>
    </row>
    <row r="23" spans="1:17" x14ac:dyDescent="0.2">
      <c r="B23" s="21"/>
      <c r="C23" s="21"/>
      <c r="D23" s="21"/>
      <c r="E23" s="21"/>
      <c r="F23" s="21"/>
      <c r="G23" s="21"/>
      <c r="H23" s="21"/>
      <c r="I23" s="21"/>
      <c r="J23" s="21"/>
      <c r="K23" s="21"/>
      <c r="L23" s="21"/>
      <c r="M23" s="21"/>
      <c r="N23" s="21"/>
      <c r="O23" s="21"/>
      <c r="P23" s="21"/>
      <c r="Q23" s="21"/>
    </row>
    <row r="24" spans="1:17" x14ac:dyDescent="0.2">
      <c r="B24" s="21"/>
      <c r="C24" s="12"/>
      <c r="D24" s="12"/>
      <c r="E24" s="12"/>
      <c r="F24" s="12"/>
      <c r="G24" s="12"/>
      <c r="H24" s="12"/>
      <c r="I24" s="12"/>
      <c r="J24" s="12"/>
      <c r="K24" s="12"/>
      <c r="L24" s="12"/>
      <c r="M24" s="12"/>
      <c r="N24" s="12"/>
      <c r="O24" s="12"/>
      <c r="P24" s="12"/>
    </row>
    <row r="25" spans="1:17" x14ac:dyDescent="0.2">
      <c r="B25" s="21"/>
      <c r="C25" s="12"/>
      <c r="D25" s="145" t="s">
        <v>56</v>
      </c>
      <c r="E25" s="145"/>
      <c r="F25" s="145"/>
      <c r="G25" s="145"/>
      <c r="H25" s="145"/>
      <c r="I25" s="145"/>
      <c r="J25" s="150">
        <v>2019</v>
      </c>
      <c r="K25" s="150"/>
      <c r="L25" s="150"/>
      <c r="M25" s="150">
        <v>2018</v>
      </c>
      <c r="N25" s="150"/>
      <c r="O25" s="150"/>
    </row>
    <row r="26" spans="1:17" x14ac:dyDescent="0.2">
      <c r="B26" s="21"/>
      <c r="C26" s="12"/>
      <c r="D26" s="173" t="s">
        <v>176</v>
      </c>
      <c r="E26" s="173"/>
      <c r="F26" s="173"/>
      <c r="G26" s="173"/>
      <c r="H26" s="173"/>
      <c r="I26" s="173"/>
      <c r="J26" s="174">
        <v>8891022.1600000001</v>
      </c>
      <c r="K26" s="175"/>
      <c r="L26" s="175"/>
      <c r="M26" s="174">
        <v>12635758.390000001</v>
      </c>
      <c r="N26" s="175"/>
      <c r="O26" s="175"/>
    </row>
    <row r="27" spans="1:17" x14ac:dyDescent="0.2">
      <c r="B27" s="21"/>
      <c r="C27" s="12"/>
      <c r="D27" s="173" t="s">
        <v>177</v>
      </c>
      <c r="E27" s="173"/>
      <c r="F27" s="173"/>
      <c r="G27" s="173"/>
      <c r="H27" s="173"/>
      <c r="I27" s="173"/>
      <c r="J27" s="174">
        <v>0</v>
      </c>
      <c r="K27" s="175"/>
      <c r="L27" s="175"/>
      <c r="M27" s="174">
        <v>0</v>
      </c>
      <c r="N27" s="175"/>
      <c r="O27" s="175"/>
    </row>
    <row r="28" spans="1:17" x14ac:dyDescent="0.2">
      <c r="B28" s="21"/>
      <c r="C28" s="12"/>
      <c r="D28" s="173" t="s">
        <v>178</v>
      </c>
      <c r="E28" s="173"/>
      <c r="F28" s="173"/>
      <c r="G28" s="173"/>
      <c r="H28" s="173"/>
      <c r="I28" s="173"/>
      <c r="J28" s="174">
        <v>0</v>
      </c>
      <c r="K28" s="175"/>
      <c r="L28" s="175"/>
      <c r="M28" s="174">
        <v>0</v>
      </c>
      <c r="N28" s="175"/>
      <c r="O28" s="175"/>
    </row>
    <row r="29" spans="1:17" x14ac:dyDescent="0.2">
      <c r="B29" s="21"/>
      <c r="C29" s="12"/>
      <c r="D29" s="154" t="s">
        <v>58</v>
      </c>
      <c r="E29" s="155"/>
      <c r="F29" s="155"/>
      <c r="G29" s="155"/>
      <c r="H29" s="155"/>
      <c r="I29" s="156"/>
      <c r="J29" s="179">
        <f>SUM(J26:L28)</f>
        <v>8891022.1600000001</v>
      </c>
      <c r="K29" s="179"/>
      <c r="L29" s="179"/>
      <c r="M29" s="179">
        <f>SUM(M26:O28)</f>
        <v>12635758.390000001</v>
      </c>
      <c r="N29" s="179"/>
      <c r="O29" s="179"/>
    </row>
    <row r="30" spans="1:17" x14ac:dyDescent="0.2">
      <c r="B30" s="21"/>
      <c r="C30" s="12"/>
      <c r="D30" s="12"/>
      <c r="E30" s="12"/>
      <c r="F30" s="12"/>
      <c r="G30" s="12"/>
      <c r="H30" s="12"/>
      <c r="I30" s="12"/>
      <c r="J30" s="12"/>
      <c r="K30" s="12"/>
      <c r="L30" s="12"/>
      <c r="M30" s="12"/>
      <c r="N30" s="12"/>
      <c r="O30" s="12"/>
      <c r="P30" s="12"/>
    </row>
    <row r="31" spans="1:17" x14ac:dyDescent="0.2">
      <c r="B31" s="21"/>
      <c r="C31" s="29" t="s">
        <v>59</v>
      </c>
      <c r="D31" s="12"/>
      <c r="E31" s="12"/>
      <c r="F31" s="12"/>
      <c r="G31" s="12"/>
      <c r="H31" s="12"/>
      <c r="I31" s="12"/>
      <c r="J31" s="12"/>
      <c r="K31" s="12"/>
      <c r="L31" s="12"/>
      <c r="M31" s="12"/>
      <c r="N31" s="12"/>
      <c r="O31" s="12"/>
      <c r="P31" s="12"/>
    </row>
    <row r="32" spans="1:17" x14ac:dyDescent="0.2">
      <c r="B32" s="21"/>
      <c r="C32" s="29"/>
      <c r="D32" s="12"/>
      <c r="E32" s="12"/>
      <c r="F32" s="12"/>
      <c r="G32" s="12"/>
      <c r="H32" s="12"/>
      <c r="I32" s="12"/>
      <c r="J32" s="12"/>
      <c r="K32" s="12"/>
      <c r="L32" s="12"/>
      <c r="M32" s="12"/>
      <c r="N32" s="12"/>
      <c r="O32" s="12"/>
      <c r="P32" s="12"/>
    </row>
    <row r="33" spans="1:31" x14ac:dyDescent="0.2">
      <c r="B33" s="21"/>
      <c r="C33" s="30" t="s">
        <v>62</v>
      </c>
      <c r="D33" s="12"/>
      <c r="E33" s="12"/>
      <c r="F33" s="12"/>
      <c r="G33" s="12"/>
      <c r="H33" s="12"/>
      <c r="I33" s="12"/>
      <c r="J33" s="12"/>
      <c r="K33" s="12"/>
      <c r="L33" s="12"/>
      <c r="M33" s="12"/>
      <c r="N33" s="12"/>
      <c r="O33" s="12"/>
      <c r="P33" s="12"/>
    </row>
    <row r="34" spans="1:31" x14ac:dyDescent="0.2">
      <c r="B34" s="21"/>
      <c r="C34" s="12"/>
      <c r="D34" s="12"/>
      <c r="E34" s="12"/>
      <c r="F34" s="12"/>
      <c r="G34" s="12"/>
      <c r="H34" s="12"/>
      <c r="I34" s="12"/>
      <c r="J34" s="12"/>
      <c r="K34" s="12"/>
      <c r="L34" s="12"/>
      <c r="M34" s="12"/>
      <c r="N34" s="12"/>
      <c r="O34" s="12"/>
      <c r="P34" s="12"/>
    </row>
    <row r="35" spans="1:31" x14ac:dyDescent="0.2">
      <c r="B35" s="21"/>
      <c r="C35" s="12"/>
      <c r="D35" s="12"/>
      <c r="E35" s="12"/>
      <c r="F35" s="145" t="s">
        <v>60</v>
      </c>
      <c r="G35" s="145"/>
      <c r="H35" s="145"/>
      <c r="I35" s="145"/>
      <c r="J35" s="145"/>
      <c r="K35" s="150" t="s">
        <v>61</v>
      </c>
      <c r="L35" s="150"/>
      <c r="M35" s="150"/>
      <c r="O35" s="12"/>
      <c r="P35" s="12"/>
    </row>
    <row r="36" spans="1:31" x14ac:dyDescent="0.2">
      <c r="B36" s="21"/>
      <c r="C36" s="12"/>
      <c r="D36" s="12"/>
      <c r="E36" s="12"/>
      <c r="F36" s="173" t="s">
        <v>202</v>
      </c>
      <c r="G36" s="173"/>
      <c r="H36" s="173"/>
      <c r="I36" s="173"/>
      <c r="J36" s="173"/>
      <c r="K36" s="174">
        <v>5284520.79</v>
      </c>
      <c r="L36" s="175"/>
      <c r="M36" s="175"/>
      <c r="O36" s="12"/>
      <c r="P36" s="12"/>
    </row>
    <row r="37" spans="1:31" x14ac:dyDescent="0.2">
      <c r="B37" s="21"/>
      <c r="C37" s="12"/>
      <c r="D37" s="12"/>
      <c r="E37" s="12"/>
      <c r="F37" s="173" t="s">
        <v>203</v>
      </c>
      <c r="G37" s="173"/>
      <c r="H37" s="173"/>
      <c r="I37" s="173"/>
      <c r="J37" s="173"/>
      <c r="K37" s="174">
        <v>3606501.37</v>
      </c>
      <c r="L37" s="175"/>
      <c r="M37" s="175"/>
      <c r="O37" s="12"/>
      <c r="P37" s="12"/>
    </row>
    <row r="38" spans="1:31" x14ac:dyDescent="0.2">
      <c r="B38" s="21"/>
      <c r="C38" s="12"/>
      <c r="D38" s="12"/>
      <c r="E38" s="12"/>
      <c r="F38" s="154" t="s">
        <v>58</v>
      </c>
      <c r="G38" s="155"/>
      <c r="H38" s="155"/>
      <c r="I38" s="155"/>
      <c r="J38" s="156"/>
      <c r="K38" s="157">
        <f>SUM(K36:M37)</f>
        <v>8891022.1600000001</v>
      </c>
      <c r="L38" s="158"/>
      <c r="M38" s="159"/>
      <c r="O38" s="12"/>
      <c r="P38" s="12"/>
    </row>
    <row r="39" spans="1:31" x14ac:dyDescent="0.2">
      <c r="B39" s="21"/>
      <c r="C39" s="12"/>
      <c r="D39" s="12"/>
      <c r="E39" s="12"/>
      <c r="F39" s="12"/>
      <c r="G39" s="12"/>
      <c r="H39" s="12"/>
      <c r="I39" s="12"/>
      <c r="J39" s="12"/>
      <c r="K39" s="12"/>
      <c r="L39" s="12"/>
      <c r="M39" s="12"/>
      <c r="N39" s="12"/>
      <c r="O39" s="12"/>
      <c r="P39" s="12"/>
    </row>
    <row r="40" spans="1:31" x14ac:dyDescent="0.2">
      <c r="B40" s="21"/>
      <c r="C40" s="12"/>
      <c r="D40" s="12"/>
      <c r="E40" s="12"/>
      <c r="F40" s="12"/>
      <c r="G40" s="12"/>
      <c r="H40" s="12"/>
      <c r="I40" s="12"/>
      <c r="J40" s="12"/>
      <c r="K40" s="12"/>
      <c r="L40" s="12"/>
      <c r="M40" s="12"/>
      <c r="N40" s="12"/>
      <c r="O40" s="12"/>
      <c r="P40" s="12"/>
    </row>
    <row r="41" spans="1:31" x14ac:dyDescent="0.2">
      <c r="A41" s="2"/>
      <c r="B41" s="27" t="s">
        <v>55</v>
      </c>
      <c r="C41" s="2" t="s">
        <v>12</v>
      </c>
    </row>
    <row r="42" spans="1:31" x14ac:dyDescent="0.2">
      <c r="A42" s="2"/>
      <c r="B42" s="27"/>
      <c r="C42" s="2"/>
    </row>
    <row r="43" spans="1:31" s="26" customFormat="1" x14ac:dyDescent="0.2">
      <c r="A43" s="31"/>
      <c r="B43" s="82" t="s">
        <v>30</v>
      </c>
      <c r="C43" s="102" t="s">
        <v>27</v>
      </c>
      <c r="D43" s="102"/>
      <c r="E43" s="102"/>
      <c r="F43" s="102"/>
      <c r="G43" s="102"/>
      <c r="H43" s="102"/>
      <c r="I43" s="102"/>
      <c r="J43" s="102"/>
      <c r="K43" s="102"/>
      <c r="L43" s="102"/>
      <c r="M43" s="102"/>
      <c r="N43" s="102"/>
      <c r="O43" s="102"/>
      <c r="P43" s="102"/>
      <c r="S43" s="8"/>
      <c r="T43" s="8"/>
      <c r="U43" s="8"/>
      <c r="V43" s="8"/>
      <c r="W43" s="8"/>
      <c r="X43" s="8"/>
      <c r="Y43" s="8"/>
      <c r="Z43" s="8"/>
      <c r="AA43" s="8"/>
      <c r="AB43" s="8"/>
      <c r="AC43" s="8"/>
      <c r="AD43" s="8"/>
      <c r="AE43" s="8"/>
    </row>
    <row r="44" spans="1:31" s="26" customFormat="1" x14ac:dyDescent="0.2">
      <c r="A44" s="31"/>
      <c r="B44" s="32"/>
      <c r="C44" s="102"/>
      <c r="D44" s="102"/>
      <c r="E44" s="102"/>
      <c r="F44" s="102"/>
      <c r="G44" s="102"/>
      <c r="H44" s="102"/>
      <c r="I44" s="102"/>
      <c r="J44" s="102"/>
      <c r="K44" s="102"/>
      <c r="L44" s="102"/>
      <c r="M44" s="102"/>
      <c r="N44" s="102"/>
      <c r="O44" s="102"/>
      <c r="P44" s="102"/>
      <c r="S44" s="8"/>
      <c r="T44" s="8"/>
      <c r="U44" s="8"/>
      <c r="V44" s="8"/>
      <c r="W44" s="8"/>
      <c r="X44" s="8"/>
      <c r="Y44" s="8"/>
      <c r="Z44" s="8"/>
      <c r="AA44" s="8"/>
      <c r="AB44" s="8"/>
      <c r="AC44" s="8"/>
      <c r="AD44" s="8"/>
      <c r="AE44" s="8"/>
    </row>
    <row r="45" spans="1:31" x14ac:dyDescent="0.2">
      <c r="A45" s="7"/>
      <c r="B45" s="19"/>
      <c r="C45" s="7"/>
      <c r="D45" s="7"/>
      <c r="E45" s="7"/>
      <c r="F45" s="7"/>
      <c r="G45" s="7"/>
      <c r="H45" s="7"/>
      <c r="I45" s="7"/>
      <c r="J45" s="7"/>
      <c r="K45" s="7"/>
      <c r="L45" s="7"/>
      <c r="M45" s="7"/>
      <c r="N45" s="7"/>
      <c r="O45" s="7"/>
      <c r="P45" s="7"/>
    </row>
    <row r="46" spans="1:31" x14ac:dyDescent="0.2">
      <c r="A46" s="7"/>
      <c r="B46" s="19"/>
      <c r="C46" s="164" t="s">
        <v>56</v>
      </c>
      <c r="D46" s="165"/>
      <c r="E46" s="165"/>
      <c r="F46" s="165"/>
      <c r="G46" s="165"/>
      <c r="H46" s="165"/>
      <c r="I46" s="165"/>
      <c r="J46" s="137">
        <v>2019</v>
      </c>
      <c r="K46" s="138"/>
      <c r="L46" s="139"/>
      <c r="M46" s="137">
        <v>2018</v>
      </c>
      <c r="N46" s="138"/>
      <c r="O46" s="139"/>
    </row>
    <row r="47" spans="1:31" x14ac:dyDescent="0.2">
      <c r="A47" s="7"/>
      <c r="B47" s="19"/>
      <c r="C47" s="166" t="s">
        <v>175</v>
      </c>
      <c r="D47" s="167"/>
      <c r="E47" s="167"/>
      <c r="F47" s="167"/>
      <c r="G47" s="167"/>
      <c r="H47" s="167"/>
      <c r="I47" s="167"/>
      <c r="J47" s="176">
        <v>950586.4</v>
      </c>
      <c r="K47" s="177"/>
      <c r="L47" s="178"/>
      <c r="M47" s="176">
        <v>926.67</v>
      </c>
      <c r="N47" s="177"/>
      <c r="O47" s="178"/>
    </row>
    <row r="48" spans="1:31" x14ac:dyDescent="0.2">
      <c r="A48" s="7"/>
      <c r="B48" s="19"/>
      <c r="C48" s="166" t="s">
        <v>179</v>
      </c>
      <c r="D48" s="167"/>
      <c r="E48" s="167"/>
      <c r="F48" s="167"/>
      <c r="G48" s="167"/>
      <c r="H48" s="167"/>
      <c r="I48" s="167"/>
      <c r="J48" s="176">
        <v>76899.360000000001</v>
      </c>
      <c r="K48" s="177"/>
      <c r="L48" s="178"/>
      <c r="M48" s="176">
        <v>56261.98</v>
      </c>
      <c r="N48" s="177"/>
      <c r="O48" s="178"/>
    </row>
    <row r="49" spans="1:33" s="96" customFormat="1" x14ac:dyDescent="0.2">
      <c r="A49" s="7"/>
      <c r="B49" s="19"/>
      <c r="C49" s="166" t="s">
        <v>261</v>
      </c>
      <c r="D49" s="167"/>
      <c r="E49" s="167"/>
      <c r="F49" s="167"/>
      <c r="G49" s="167"/>
      <c r="H49" s="167"/>
      <c r="I49" s="180"/>
      <c r="J49" s="176">
        <v>0</v>
      </c>
      <c r="K49" s="181"/>
      <c r="L49" s="182"/>
      <c r="M49" s="176">
        <v>196868.1</v>
      </c>
      <c r="N49" s="181"/>
      <c r="O49" s="182"/>
    </row>
    <row r="50" spans="1:33" x14ac:dyDescent="0.2">
      <c r="A50" s="7"/>
      <c r="B50" s="19"/>
      <c r="C50" s="166" t="s">
        <v>204</v>
      </c>
      <c r="D50" s="167"/>
      <c r="E50" s="167"/>
      <c r="F50" s="167"/>
      <c r="G50" s="167"/>
      <c r="H50" s="167"/>
      <c r="I50" s="167"/>
      <c r="J50" s="176">
        <v>583934.52</v>
      </c>
      <c r="K50" s="177"/>
      <c r="L50" s="178"/>
      <c r="M50" s="176">
        <v>95374.33</v>
      </c>
      <c r="N50" s="177"/>
      <c r="O50" s="178"/>
    </row>
    <row r="51" spans="1:33" x14ac:dyDescent="0.2">
      <c r="A51" s="7"/>
      <c r="B51" s="19"/>
      <c r="C51" s="127" t="s">
        <v>58</v>
      </c>
      <c r="D51" s="128"/>
      <c r="E51" s="128"/>
      <c r="F51" s="128"/>
      <c r="G51" s="128"/>
      <c r="H51" s="128"/>
      <c r="I51" s="128"/>
      <c r="J51" s="183">
        <f>SUM(J47:L50)</f>
        <v>1611420.28</v>
      </c>
      <c r="K51" s="184"/>
      <c r="L51" s="185"/>
      <c r="M51" s="183">
        <f>SUM(M47:O50)</f>
        <v>349431.08</v>
      </c>
      <c r="N51" s="184"/>
      <c r="O51" s="185"/>
    </row>
    <row r="52" spans="1:33" x14ac:dyDescent="0.2">
      <c r="A52" s="7"/>
      <c r="B52" s="19"/>
      <c r="C52" s="7"/>
      <c r="D52" s="7"/>
      <c r="E52" s="7"/>
      <c r="F52" s="7"/>
      <c r="G52" s="7"/>
      <c r="H52" s="7"/>
      <c r="I52" s="7"/>
      <c r="J52" s="7"/>
      <c r="K52" s="7"/>
      <c r="L52" s="7"/>
      <c r="M52" s="7"/>
      <c r="N52" s="7"/>
      <c r="O52" s="7"/>
      <c r="P52" s="7"/>
    </row>
    <row r="53" spans="1:33" x14ac:dyDescent="0.2">
      <c r="A53" s="7"/>
      <c r="B53" s="19"/>
      <c r="C53" s="28" t="s">
        <v>63</v>
      </c>
      <c r="D53" s="7"/>
      <c r="E53" s="7"/>
      <c r="F53" s="7"/>
      <c r="G53" s="7"/>
      <c r="H53" s="7"/>
      <c r="I53" s="7"/>
      <c r="J53" s="7"/>
      <c r="K53" s="7"/>
      <c r="L53" s="7"/>
      <c r="M53" s="7"/>
      <c r="N53" s="7"/>
      <c r="O53" s="7"/>
      <c r="P53" s="7"/>
    </row>
    <row r="54" spans="1:33" x14ac:dyDescent="0.2">
      <c r="A54" s="7"/>
      <c r="B54" s="19"/>
      <c r="C54" s="7"/>
      <c r="D54" s="7"/>
      <c r="E54" s="7"/>
      <c r="F54" s="7"/>
      <c r="O54" s="7"/>
      <c r="P54" s="7"/>
    </row>
    <row r="55" spans="1:33" ht="12.75" customHeight="1" x14ac:dyDescent="0.2">
      <c r="A55" s="7"/>
      <c r="B55" s="19"/>
      <c r="C55" s="7"/>
      <c r="D55" s="150" t="s">
        <v>56</v>
      </c>
      <c r="E55" s="150"/>
      <c r="F55" s="150"/>
      <c r="G55" s="150"/>
      <c r="H55" s="150">
        <v>2019</v>
      </c>
      <c r="I55" s="150"/>
      <c r="J55" s="150"/>
      <c r="K55" s="186">
        <v>20.190000000000001</v>
      </c>
      <c r="L55" s="150"/>
      <c r="M55" s="150"/>
      <c r="O55" s="7"/>
      <c r="P55" s="7"/>
    </row>
    <row r="56" spans="1:33" ht="12.75" customHeight="1" x14ac:dyDescent="0.2">
      <c r="A56" s="7"/>
      <c r="B56" s="19"/>
      <c r="C56" s="7"/>
      <c r="D56" s="166" t="s">
        <v>205</v>
      </c>
      <c r="E56" s="167"/>
      <c r="F56" s="167"/>
      <c r="G56" s="180"/>
      <c r="H56" s="187">
        <v>575.71</v>
      </c>
      <c r="I56" s="187"/>
      <c r="J56" s="187"/>
      <c r="K56" s="188">
        <f>H56/H59</f>
        <v>6.0563668910053846E-4</v>
      </c>
      <c r="L56" s="188"/>
      <c r="M56" s="188"/>
      <c r="O56" s="7"/>
      <c r="P56" s="7"/>
    </row>
    <row r="57" spans="1:33" ht="34.5" customHeight="1" x14ac:dyDescent="0.2">
      <c r="A57" s="7"/>
      <c r="B57" s="19"/>
      <c r="C57" s="7"/>
      <c r="D57" s="190" t="s">
        <v>206</v>
      </c>
      <c r="E57" s="191"/>
      <c r="F57" s="191"/>
      <c r="G57" s="192"/>
      <c r="H57" s="187">
        <v>950010.69</v>
      </c>
      <c r="I57" s="187"/>
      <c r="J57" s="187"/>
      <c r="K57" s="188">
        <f>H57/H59</f>
        <v>0.99939436331089948</v>
      </c>
      <c r="L57" s="188"/>
      <c r="M57" s="188"/>
      <c r="O57" s="7"/>
      <c r="P57" s="7"/>
    </row>
    <row r="58" spans="1:33" x14ac:dyDescent="0.2">
      <c r="A58" s="7"/>
      <c r="B58" s="19"/>
      <c r="C58" s="7"/>
      <c r="D58" s="193"/>
      <c r="E58" s="193"/>
      <c r="F58" s="193"/>
      <c r="G58" s="193"/>
      <c r="H58" s="187"/>
      <c r="I58" s="187"/>
      <c r="J58" s="187"/>
      <c r="K58" s="189">
        <f>H58/H59</f>
        <v>0</v>
      </c>
      <c r="L58" s="189"/>
      <c r="M58" s="189"/>
      <c r="O58" s="7"/>
      <c r="P58" s="7"/>
    </row>
    <row r="59" spans="1:33" ht="12.75" customHeight="1" x14ac:dyDescent="0.2">
      <c r="A59" s="7"/>
      <c r="B59" s="19"/>
      <c r="C59" s="7"/>
      <c r="D59" s="195" t="s">
        <v>58</v>
      </c>
      <c r="E59" s="195"/>
      <c r="F59" s="195"/>
      <c r="G59" s="195"/>
      <c r="H59" s="179">
        <f>SUM(H56:J58)</f>
        <v>950586.39999999991</v>
      </c>
      <c r="I59" s="179"/>
      <c r="J59" s="179"/>
      <c r="K59" s="194">
        <f>SUM(K56:M58)</f>
        <v>1</v>
      </c>
      <c r="L59" s="194"/>
      <c r="M59" s="194"/>
      <c r="O59" s="7"/>
      <c r="P59" s="7"/>
    </row>
    <row r="60" spans="1:33" x14ac:dyDescent="0.2">
      <c r="A60" s="7"/>
      <c r="B60" s="19"/>
      <c r="C60" s="7"/>
      <c r="D60" s="7"/>
      <c r="E60" s="7"/>
      <c r="F60" s="7"/>
      <c r="G60" s="7"/>
      <c r="H60" s="7"/>
      <c r="I60" s="7"/>
      <c r="J60" s="7"/>
      <c r="K60" s="7"/>
      <c r="L60" s="7"/>
      <c r="M60" s="7"/>
      <c r="N60" s="7"/>
      <c r="O60" s="7"/>
      <c r="P60" s="7"/>
    </row>
    <row r="61" spans="1:33" x14ac:dyDescent="0.2">
      <c r="A61" s="12"/>
      <c r="B61" s="24"/>
      <c r="C61" s="16"/>
      <c r="D61" s="12"/>
      <c r="E61" s="12"/>
      <c r="F61" s="12"/>
      <c r="G61" s="12"/>
      <c r="H61" s="12"/>
      <c r="I61" s="12"/>
      <c r="J61" s="12"/>
      <c r="K61" s="12"/>
      <c r="L61" s="12"/>
      <c r="M61" s="12"/>
      <c r="N61" s="12"/>
      <c r="O61" s="12"/>
      <c r="P61" s="12"/>
    </row>
    <row r="62" spans="1:33" x14ac:dyDescent="0.2">
      <c r="A62" s="12"/>
      <c r="B62" s="27" t="s">
        <v>55</v>
      </c>
      <c r="C62" s="2" t="s">
        <v>13</v>
      </c>
      <c r="D62" s="12"/>
      <c r="E62" s="12"/>
      <c r="F62" s="12"/>
      <c r="G62" s="12"/>
      <c r="H62" s="12"/>
      <c r="I62" s="12"/>
      <c r="J62" s="12"/>
      <c r="K62" s="12"/>
      <c r="L62" s="12"/>
      <c r="M62" s="12"/>
      <c r="N62" s="12"/>
      <c r="O62" s="12"/>
      <c r="P62" s="12"/>
    </row>
    <row r="63" spans="1:33" x14ac:dyDescent="0.2">
      <c r="A63" s="12"/>
      <c r="B63" s="27"/>
      <c r="C63" s="2"/>
      <c r="D63" s="12"/>
      <c r="E63" s="12"/>
      <c r="F63" s="12"/>
      <c r="G63" s="12"/>
      <c r="H63" s="12"/>
      <c r="I63" s="12"/>
      <c r="J63" s="12"/>
      <c r="K63" s="12"/>
      <c r="L63" s="12"/>
      <c r="M63" s="12"/>
      <c r="N63" s="12"/>
      <c r="O63" s="12"/>
      <c r="P63" s="12"/>
    </row>
    <row r="64" spans="1:33" s="26" customFormat="1" ht="12" customHeight="1" x14ac:dyDescent="0.2">
      <c r="B64" s="83" t="s">
        <v>33</v>
      </c>
      <c r="C64" s="160" t="s">
        <v>28</v>
      </c>
      <c r="D64" s="160"/>
      <c r="E64" s="160"/>
      <c r="F64" s="160"/>
      <c r="G64" s="160"/>
      <c r="H64" s="160"/>
      <c r="I64" s="160"/>
      <c r="J64" s="160"/>
      <c r="K64" s="160"/>
      <c r="L64" s="160"/>
      <c r="M64" s="160"/>
      <c r="N64" s="160"/>
      <c r="O64" s="160"/>
      <c r="P64" s="160"/>
      <c r="S64" s="8"/>
      <c r="T64" s="8"/>
      <c r="U64" s="8"/>
      <c r="V64" s="8"/>
      <c r="W64" s="8"/>
      <c r="X64" s="8"/>
      <c r="Y64" s="8"/>
      <c r="Z64" s="8"/>
      <c r="AA64" s="8"/>
      <c r="AB64" s="8"/>
      <c r="AC64" s="8"/>
      <c r="AD64" s="8"/>
      <c r="AE64" s="8"/>
      <c r="AF64" s="8"/>
      <c r="AG64" s="8"/>
    </row>
    <row r="65" spans="1:33" s="26" customFormat="1" x14ac:dyDescent="0.2">
      <c r="B65" s="83"/>
      <c r="C65" s="160"/>
      <c r="D65" s="160"/>
      <c r="E65" s="160"/>
      <c r="F65" s="160"/>
      <c r="G65" s="160"/>
      <c r="H65" s="160"/>
      <c r="I65" s="160"/>
      <c r="J65" s="160"/>
      <c r="K65" s="160"/>
      <c r="L65" s="160"/>
      <c r="M65" s="160"/>
      <c r="N65" s="160"/>
      <c r="O65" s="160"/>
      <c r="P65" s="160"/>
      <c r="S65" s="8"/>
      <c r="T65" s="8"/>
      <c r="U65" s="8"/>
      <c r="V65" s="8"/>
      <c r="W65" s="8"/>
      <c r="X65" s="8"/>
      <c r="Y65" s="8"/>
      <c r="Z65" s="8"/>
      <c r="AA65" s="8"/>
      <c r="AB65" s="8"/>
      <c r="AC65" s="8"/>
      <c r="AD65" s="8"/>
      <c r="AE65" s="8"/>
      <c r="AF65" s="8"/>
      <c r="AG65" s="8"/>
    </row>
    <row r="66" spans="1:33" s="26" customFormat="1" x14ac:dyDescent="0.2">
      <c r="A66" s="31"/>
      <c r="B66" s="84"/>
      <c r="C66" s="160"/>
      <c r="D66" s="160"/>
      <c r="E66" s="160"/>
      <c r="F66" s="160"/>
      <c r="G66" s="160"/>
      <c r="H66" s="160"/>
      <c r="I66" s="160"/>
      <c r="J66" s="160"/>
      <c r="K66" s="160"/>
      <c r="L66" s="160"/>
      <c r="M66" s="160"/>
      <c r="N66" s="160"/>
      <c r="O66" s="160"/>
      <c r="P66" s="160"/>
      <c r="S66" s="8"/>
      <c r="T66" s="8"/>
      <c r="U66" s="8"/>
      <c r="V66" s="8"/>
      <c r="W66" s="8"/>
      <c r="X66" s="8"/>
      <c r="Y66" s="8"/>
      <c r="Z66" s="8"/>
      <c r="AA66" s="8"/>
      <c r="AB66" s="8"/>
      <c r="AC66" s="8"/>
      <c r="AD66" s="8"/>
      <c r="AE66" s="8"/>
      <c r="AF66" s="8"/>
      <c r="AG66" s="8"/>
    </row>
    <row r="67" spans="1:33" s="26" customFormat="1" x14ac:dyDescent="0.2">
      <c r="A67" s="31"/>
      <c r="B67" s="32"/>
      <c r="C67" s="41"/>
      <c r="D67" s="41"/>
      <c r="E67" s="41"/>
      <c r="F67" s="41"/>
      <c r="G67" s="41"/>
      <c r="H67" s="41"/>
      <c r="I67" s="41"/>
      <c r="J67" s="41"/>
      <c r="K67" s="41"/>
      <c r="L67" s="41"/>
      <c r="M67" s="41"/>
      <c r="N67" s="41"/>
      <c r="O67" s="41"/>
      <c r="P67" s="41"/>
      <c r="S67" s="8"/>
      <c r="T67" s="8"/>
      <c r="U67" s="8"/>
      <c r="V67" s="8"/>
      <c r="W67" s="8"/>
      <c r="X67" s="8"/>
      <c r="Y67" s="8"/>
      <c r="Z67" s="8"/>
      <c r="AA67" s="8"/>
      <c r="AB67" s="8"/>
      <c r="AC67" s="8"/>
      <c r="AD67" s="8"/>
      <c r="AE67" s="8"/>
      <c r="AF67" s="8"/>
      <c r="AG67" s="8"/>
    </row>
    <row r="68" spans="1:33" s="26" customFormat="1" ht="12" customHeight="1" x14ac:dyDescent="0.2">
      <c r="A68" s="25"/>
      <c r="B68" s="83" t="s">
        <v>32</v>
      </c>
      <c r="C68" s="160" t="s">
        <v>29</v>
      </c>
      <c r="D68" s="160"/>
      <c r="E68" s="160"/>
      <c r="F68" s="160"/>
      <c r="G68" s="160"/>
      <c r="H68" s="160"/>
      <c r="I68" s="160"/>
      <c r="J68" s="160"/>
      <c r="K68" s="160"/>
      <c r="L68" s="160"/>
      <c r="M68" s="160"/>
      <c r="N68" s="160"/>
      <c r="O68" s="160"/>
      <c r="P68" s="160"/>
      <c r="S68" s="8"/>
      <c r="T68" s="8"/>
      <c r="U68" s="8"/>
      <c r="V68" s="8"/>
      <c r="W68" s="8"/>
      <c r="X68" s="8"/>
      <c r="Y68" s="8"/>
      <c r="Z68" s="8"/>
      <c r="AA68" s="8"/>
      <c r="AB68" s="8"/>
      <c r="AC68" s="8"/>
      <c r="AD68" s="8"/>
      <c r="AE68" s="8"/>
      <c r="AF68" s="8"/>
      <c r="AG68" s="8"/>
    </row>
    <row r="69" spans="1:33" s="26" customFormat="1" x14ac:dyDescent="0.2">
      <c r="B69" s="37"/>
      <c r="C69" s="160"/>
      <c r="D69" s="160"/>
      <c r="E69" s="160"/>
      <c r="F69" s="160"/>
      <c r="G69" s="160"/>
      <c r="H69" s="160"/>
      <c r="I69" s="160"/>
      <c r="J69" s="160"/>
      <c r="K69" s="160"/>
      <c r="L69" s="160"/>
      <c r="M69" s="160"/>
      <c r="N69" s="160"/>
      <c r="O69" s="160"/>
      <c r="P69" s="160"/>
      <c r="S69" s="8"/>
      <c r="T69" s="8"/>
      <c r="U69" s="8"/>
      <c r="V69" s="8"/>
      <c r="W69" s="8"/>
      <c r="X69" s="8"/>
      <c r="Y69" s="8"/>
      <c r="Z69" s="8"/>
      <c r="AA69" s="8"/>
      <c r="AB69" s="8"/>
      <c r="AC69" s="8"/>
      <c r="AD69" s="8"/>
      <c r="AE69" s="8"/>
      <c r="AF69" s="8"/>
      <c r="AG69" s="8"/>
    </row>
    <row r="70" spans="1:33" s="26" customFormat="1" x14ac:dyDescent="0.2">
      <c r="B70" s="21"/>
      <c r="C70" s="21"/>
      <c r="D70" s="21"/>
      <c r="E70" s="21"/>
      <c r="F70" s="21"/>
      <c r="G70" s="21"/>
      <c r="H70" s="21"/>
      <c r="I70" s="21"/>
      <c r="J70" s="21"/>
      <c r="K70" s="21"/>
      <c r="L70" s="21"/>
      <c r="M70" s="21"/>
      <c r="N70" s="21"/>
      <c r="O70" s="21"/>
      <c r="P70" s="21"/>
      <c r="S70" s="8"/>
      <c r="T70" s="8"/>
      <c r="U70" s="8"/>
      <c r="V70" s="8"/>
      <c r="W70" s="8"/>
      <c r="X70" s="8"/>
      <c r="Y70" s="8"/>
      <c r="Z70" s="8"/>
      <c r="AA70" s="8"/>
      <c r="AB70" s="8"/>
      <c r="AC70" s="8"/>
      <c r="AD70" s="8"/>
      <c r="AE70" s="8"/>
      <c r="AF70" s="8"/>
      <c r="AG70" s="8"/>
    </row>
    <row r="71" spans="1:33" x14ac:dyDescent="0.2">
      <c r="B71" s="21"/>
      <c r="C71" s="34" t="s">
        <v>64</v>
      </c>
      <c r="D71" s="12"/>
      <c r="E71" s="12"/>
      <c r="F71" s="12"/>
      <c r="G71" s="12"/>
      <c r="H71" s="12"/>
      <c r="I71" s="12"/>
      <c r="J71" s="12"/>
      <c r="K71" s="12"/>
      <c r="L71" s="12"/>
      <c r="M71" s="12"/>
      <c r="N71" s="12"/>
      <c r="O71" s="12"/>
      <c r="P71" s="12"/>
    </row>
    <row r="72" spans="1:33" x14ac:dyDescent="0.2">
      <c r="B72" s="21"/>
      <c r="C72" s="34"/>
      <c r="D72" s="12"/>
      <c r="E72" s="12"/>
      <c r="F72" s="12"/>
      <c r="G72" s="12"/>
      <c r="H72" s="12"/>
      <c r="I72" s="12"/>
      <c r="J72" s="12"/>
      <c r="K72" s="12"/>
      <c r="L72" s="12"/>
      <c r="M72" s="12"/>
      <c r="N72" s="12"/>
      <c r="O72" s="12"/>
      <c r="P72" s="12"/>
    </row>
    <row r="73" spans="1:33" x14ac:dyDescent="0.2">
      <c r="B73" s="21"/>
      <c r="C73" s="30" t="s">
        <v>65</v>
      </c>
      <c r="D73" s="12"/>
      <c r="E73" s="12"/>
      <c r="F73" s="12"/>
      <c r="G73" s="12"/>
      <c r="H73" s="12"/>
      <c r="I73" s="12"/>
      <c r="J73" s="12"/>
      <c r="K73" s="12"/>
      <c r="L73" s="12"/>
      <c r="M73" s="12"/>
      <c r="N73" s="12"/>
      <c r="O73" s="12"/>
      <c r="P73" s="12"/>
    </row>
    <row r="74" spans="1:33" x14ac:dyDescent="0.2">
      <c r="B74" s="21"/>
      <c r="C74" s="12"/>
      <c r="D74" s="12"/>
      <c r="E74" s="12"/>
      <c r="F74" s="12"/>
      <c r="G74" s="12"/>
      <c r="H74" s="12"/>
      <c r="I74" s="12"/>
      <c r="J74" s="12"/>
      <c r="K74" s="12"/>
      <c r="L74" s="12"/>
      <c r="M74" s="12"/>
      <c r="N74" s="12"/>
      <c r="O74" s="12"/>
      <c r="P74" s="12"/>
    </row>
    <row r="75" spans="1:33" x14ac:dyDescent="0.2">
      <c r="B75" s="21"/>
      <c r="C75" s="114" t="s">
        <v>56</v>
      </c>
      <c r="D75" s="115"/>
      <c r="E75" s="115"/>
      <c r="F75" s="115"/>
      <c r="G75" s="115"/>
      <c r="H75" s="115"/>
      <c r="I75" s="115"/>
      <c r="J75" s="116"/>
      <c r="K75" s="150">
        <v>2019</v>
      </c>
      <c r="L75" s="150"/>
      <c r="M75" s="150"/>
      <c r="N75" s="150">
        <v>2018</v>
      </c>
      <c r="O75" s="150"/>
      <c r="P75" s="150"/>
    </row>
    <row r="76" spans="1:33" x14ac:dyDescent="0.2">
      <c r="B76" s="21"/>
      <c r="C76" s="141" t="s">
        <v>180</v>
      </c>
      <c r="D76" s="141"/>
      <c r="E76" s="141"/>
      <c r="F76" s="141"/>
      <c r="G76" s="141"/>
      <c r="H76" s="141"/>
      <c r="I76" s="141"/>
      <c r="J76" s="141"/>
      <c r="K76" s="134">
        <v>6299148.3899999997</v>
      </c>
      <c r="L76" s="135"/>
      <c r="M76" s="135"/>
      <c r="N76" s="134">
        <v>5438345.46</v>
      </c>
      <c r="O76" s="135"/>
      <c r="P76" s="135"/>
    </row>
    <row r="77" spans="1:33" x14ac:dyDescent="0.2">
      <c r="B77" s="21"/>
      <c r="C77" s="161" t="s">
        <v>254</v>
      </c>
      <c r="D77" s="162"/>
      <c r="E77" s="162"/>
      <c r="F77" s="162"/>
      <c r="G77" s="162"/>
      <c r="H77" s="162"/>
      <c r="I77" s="162"/>
      <c r="J77" s="163"/>
      <c r="K77" s="108">
        <f>SUM(K76:M76)</f>
        <v>6299148.3899999997</v>
      </c>
      <c r="L77" s="108"/>
      <c r="M77" s="108"/>
      <c r="N77" s="108">
        <f>SUM(N76:P76)</f>
        <v>5438345.46</v>
      </c>
      <c r="O77" s="108"/>
      <c r="P77" s="108"/>
    </row>
    <row r="78" spans="1:33" x14ac:dyDescent="0.2">
      <c r="B78" s="21"/>
      <c r="C78" s="12"/>
      <c r="D78" s="35"/>
      <c r="E78" s="35"/>
      <c r="F78" s="35"/>
      <c r="G78" s="35"/>
      <c r="H78" s="35"/>
      <c r="I78" s="35"/>
      <c r="J78" s="35"/>
      <c r="K78" s="35"/>
      <c r="L78" s="36"/>
      <c r="M78" s="36"/>
      <c r="N78" s="36"/>
      <c r="O78" s="36"/>
      <c r="P78" s="36"/>
    </row>
    <row r="79" spans="1:33" x14ac:dyDescent="0.2">
      <c r="B79" s="21"/>
      <c r="C79" s="33" t="s">
        <v>66</v>
      </c>
      <c r="D79" s="35"/>
      <c r="E79" s="35"/>
      <c r="F79" s="35"/>
      <c r="G79" s="35"/>
      <c r="H79" s="35"/>
      <c r="I79" s="35"/>
      <c r="J79" s="35"/>
      <c r="K79" s="35"/>
      <c r="L79" s="36"/>
      <c r="M79" s="36"/>
      <c r="N79" s="36"/>
      <c r="O79" s="36"/>
      <c r="P79" s="36"/>
    </row>
    <row r="80" spans="1:33" x14ac:dyDescent="0.2">
      <c r="B80" s="21"/>
      <c r="C80" s="33"/>
      <c r="D80" s="35"/>
      <c r="E80" s="35"/>
      <c r="F80" s="35"/>
      <c r="G80" s="35"/>
      <c r="H80" s="35"/>
      <c r="I80" s="35"/>
      <c r="J80" s="35"/>
      <c r="K80" s="35"/>
      <c r="L80" s="36"/>
      <c r="M80" s="36"/>
      <c r="N80" s="36"/>
      <c r="O80" s="36"/>
      <c r="P80" s="36"/>
    </row>
    <row r="81" spans="2:16" x14ac:dyDescent="0.2">
      <c r="B81" s="21"/>
      <c r="C81" s="30" t="s">
        <v>67</v>
      </c>
      <c r="D81" s="35"/>
      <c r="E81" s="35"/>
      <c r="F81" s="35"/>
      <c r="G81" s="35"/>
      <c r="H81" s="35"/>
      <c r="I81" s="35"/>
      <c r="J81" s="35"/>
      <c r="K81" s="35"/>
      <c r="L81" s="36"/>
      <c r="M81" s="36"/>
      <c r="N81" s="36"/>
      <c r="O81" s="36"/>
      <c r="P81" s="36"/>
    </row>
    <row r="82" spans="2:16" x14ac:dyDescent="0.2">
      <c r="B82" s="21"/>
      <c r="C82" s="12"/>
      <c r="D82" s="35"/>
      <c r="E82" s="35"/>
      <c r="F82" s="35"/>
      <c r="G82" s="35"/>
      <c r="H82" s="35"/>
      <c r="I82" s="35"/>
      <c r="J82" s="35"/>
      <c r="K82" s="35"/>
      <c r="L82" s="36"/>
      <c r="M82" s="36"/>
      <c r="N82" s="36"/>
      <c r="O82" s="36"/>
      <c r="P82" s="36"/>
    </row>
    <row r="83" spans="2:16" ht="12" customHeight="1" x14ac:dyDescent="0.2">
      <c r="B83" s="21"/>
      <c r="D83" s="145" t="s">
        <v>56</v>
      </c>
      <c r="E83" s="145"/>
      <c r="F83" s="145"/>
      <c r="G83" s="145"/>
      <c r="H83" s="145"/>
      <c r="I83" s="145"/>
      <c r="J83" s="150">
        <v>2019</v>
      </c>
      <c r="K83" s="150"/>
      <c r="L83" s="150"/>
      <c r="M83" s="150">
        <v>2018</v>
      </c>
      <c r="N83" s="150"/>
      <c r="O83" s="150"/>
    </row>
    <row r="84" spans="2:16" ht="12" customHeight="1" x14ac:dyDescent="0.2">
      <c r="B84" s="21"/>
      <c r="D84" s="141" t="s">
        <v>181</v>
      </c>
      <c r="E84" s="141"/>
      <c r="F84" s="141"/>
      <c r="G84" s="141"/>
      <c r="H84" s="141"/>
      <c r="I84" s="141"/>
      <c r="J84" s="134">
        <v>6910416.8899999997</v>
      </c>
      <c r="K84" s="135"/>
      <c r="L84" s="135"/>
      <c r="M84" s="134">
        <v>6678775.3300000001</v>
      </c>
      <c r="N84" s="135"/>
      <c r="O84" s="135"/>
    </row>
    <row r="85" spans="2:16" ht="12" customHeight="1" x14ac:dyDescent="0.2">
      <c r="B85" s="21"/>
      <c r="D85" s="141" t="s">
        <v>182</v>
      </c>
      <c r="E85" s="141"/>
      <c r="F85" s="141"/>
      <c r="G85" s="141"/>
      <c r="H85" s="141"/>
      <c r="I85" s="141"/>
      <c r="J85" s="134">
        <v>69431.8</v>
      </c>
      <c r="K85" s="135"/>
      <c r="L85" s="135"/>
      <c r="M85" s="134">
        <v>69431.8</v>
      </c>
      <c r="N85" s="135"/>
      <c r="O85" s="135"/>
    </row>
    <row r="86" spans="2:16" ht="12" customHeight="1" x14ac:dyDescent="0.2">
      <c r="B86" s="21"/>
      <c r="D86" s="141" t="s">
        <v>257</v>
      </c>
      <c r="E86" s="141"/>
      <c r="F86" s="141"/>
      <c r="G86" s="141"/>
      <c r="H86" s="141"/>
      <c r="I86" s="141"/>
      <c r="J86" s="176">
        <v>11641047.609999999</v>
      </c>
      <c r="K86" s="181"/>
      <c r="L86" s="182"/>
      <c r="M86" s="134">
        <v>11041364.74</v>
      </c>
      <c r="N86" s="135"/>
      <c r="O86" s="135"/>
    </row>
    <row r="87" spans="2:16" ht="12" customHeight="1" x14ac:dyDescent="0.2">
      <c r="B87" s="21"/>
      <c r="D87" s="141" t="s">
        <v>183</v>
      </c>
      <c r="E87" s="141"/>
      <c r="F87" s="141"/>
      <c r="G87" s="141"/>
      <c r="H87" s="141"/>
      <c r="I87" s="141"/>
      <c r="J87" s="134">
        <v>1141275.06</v>
      </c>
      <c r="K87" s="135"/>
      <c r="L87" s="135"/>
      <c r="M87" s="134">
        <v>760040.06</v>
      </c>
      <c r="N87" s="135"/>
      <c r="O87" s="135"/>
    </row>
    <row r="88" spans="2:16" ht="12" customHeight="1" x14ac:dyDescent="0.2">
      <c r="B88" s="21"/>
      <c r="D88" s="141" t="s">
        <v>184</v>
      </c>
      <c r="E88" s="141"/>
      <c r="F88" s="141"/>
      <c r="G88" s="141"/>
      <c r="H88" s="141"/>
      <c r="I88" s="141"/>
      <c r="J88" s="134">
        <v>236018.56</v>
      </c>
      <c r="K88" s="135"/>
      <c r="L88" s="135"/>
      <c r="M88" s="134">
        <v>195023.32</v>
      </c>
      <c r="N88" s="135"/>
      <c r="O88" s="135"/>
    </row>
    <row r="89" spans="2:16" ht="12" customHeight="1" x14ac:dyDescent="0.2">
      <c r="B89" s="21"/>
      <c r="D89" s="140" t="s">
        <v>185</v>
      </c>
      <c r="E89" s="140"/>
      <c r="F89" s="140"/>
      <c r="G89" s="140"/>
      <c r="H89" s="140"/>
      <c r="I89" s="140"/>
      <c r="J89" s="108">
        <f>SUM(J84:L88)</f>
        <v>19998189.919999994</v>
      </c>
      <c r="K89" s="108"/>
      <c r="L89" s="108"/>
      <c r="M89" s="108">
        <f>SUM(M84:O88)</f>
        <v>18744635.25</v>
      </c>
      <c r="N89" s="108"/>
      <c r="O89" s="108"/>
    </row>
    <row r="90" spans="2:16" ht="12" customHeight="1" x14ac:dyDescent="0.2">
      <c r="B90" s="21"/>
      <c r="D90" s="141" t="s">
        <v>186</v>
      </c>
      <c r="E90" s="141"/>
      <c r="F90" s="141"/>
      <c r="G90" s="141"/>
      <c r="H90" s="141"/>
      <c r="I90" s="141"/>
      <c r="J90" s="134">
        <v>948880</v>
      </c>
      <c r="K90" s="135"/>
      <c r="L90" s="135"/>
      <c r="M90" s="134">
        <v>948880</v>
      </c>
      <c r="N90" s="135"/>
      <c r="O90" s="135"/>
    </row>
    <row r="91" spans="2:16" ht="12" customHeight="1" x14ac:dyDescent="0.2">
      <c r="B91" s="21"/>
      <c r="D91" s="141" t="s">
        <v>187</v>
      </c>
      <c r="E91" s="141"/>
      <c r="F91" s="141"/>
      <c r="G91" s="141"/>
      <c r="H91" s="141"/>
      <c r="I91" s="141"/>
      <c r="J91" s="134">
        <v>0</v>
      </c>
      <c r="K91" s="135"/>
      <c r="L91" s="135"/>
      <c r="M91" s="134">
        <v>0</v>
      </c>
      <c r="N91" s="135"/>
      <c r="O91" s="135"/>
    </row>
    <row r="92" spans="2:16" ht="12" customHeight="1" x14ac:dyDescent="0.2">
      <c r="B92" s="21"/>
      <c r="D92" s="140" t="s">
        <v>188</v>
      </c>
      <c r="E92" s="140"/>
      <c r="F92" s="140"/>
      <c r="G92" s="140"/>
      <c r="H92" s="140"/>
      <c r="I92" s="140"/>
      <c r="J92" s="108">
        <f>SUM(J90:L91)</f>
        <v>948880</v>
      </c>
      <c r="K92" s="108"/>
      <c r="L92" s="108"/>
      <c r="M92" s="108">
        <f>SUM(M90:O91)</f>
        <v>948880</v>
      </c>
      <c r="N92" s="108"/>
      <c r="O92" s="108"/>
    </row>
    <row r="93" spans="2:16" ht="12" customHeight="1" x14ac:dyDescent="0.2">
      <c r="B93" s="21"/>
      <c r="D93" s="141" t="s">
        <v>189</v>
      </c>
      <c r="E93" s="141"/>
      <c r="F93" s="141"/>
      <c r="G93" s="141"/>
      <c r="H93" s="141"/>
      <c r="I93" s="141"/>
      <c r="J93" s="134">
        <v>0</v>
      </c>
      <c r="K93" s="135"/>
      <c r="L93" s="135"/>
      <c r="M93" s="134">
        <v>0</v>
      </c>
      <c r="N93" s="135"/>
      <c r="O93" s="135"/>
    </row>
    <row r="94" spans="2:16" ht="12" customHeight="1" x14ac:dyDescent="0.2">
      <c r="B94" s="21"/>
      <c r="D94" s="140" t="s">
        <v>190</v>
      </c>
      <c r="E94" s="140"/>
      <c r="F94" s="140"/>
      <c r="G94" s="140"/>
      <c r="H94" s="140"/>
      <c r="I94" s="140"/>
      <c r="J94" s="108">
        <f>SUM(J93)</f>
        <v>0</v>
      </c>
      <c r="K94" s="108"/>
      <c r="L94" s="108"/>
      <c r="M94" s="108">
        <f>SUM(M93)</f>
        <v>0</v>
      </c>
      <c r="N94" s="108"/>
      <c r="O94" s="108"/>
    </row>
    <row r="95" spans="2:16" ht="12" customHeight="1" x14ac:dyDescent="0.2">
      <c r="B95" s="21"/>
      <c r="D95" s="127" t="s">
        <v>58</v>
      </c>
      <c r="E95" s="128"/>
      <c r="F95" s="128"/>
      <c r="G95" s="128"/>
      <c r="H95" s="128"/>
      <c r="I95" s="129"/>
      <c r="J95" s="108">
        <f>SUM(J89,J92,J94)</f>
        <v>20947069.919999994</v>
      </c>
      <c r="K95" s="108"/>
      <c r="L95" s="108"/>
      <c r="M95" s="108">
        <f>SUM(M89,M92,M94)</f>
        <v>19693515.25</v>
      </c>
      <c r="N95" s="108"/>
      <c r="O95" s="108"/>
    </row>
    <row r="96" spans="2:16" x14ac:dyDescent="0.2">
      <c r="B96" s="21"/>
      <c r="C96" s="12"/>
      <c r="D96" s="35"/>
      <c r="E96" s="35"/>
      <c r="F96" s="35"/>
      <c r="G96" s="35"/>
      <c r="H96" s="35"/>
      <c r="I96" s="35"/>
      <c r="J96" s="35"/>
      <c r="K96" s="35"/>
      <c r="L96" s="36"/>
      <c r="M96" s="36"/>
      <c r="N96" s="36"/>
      <c r="O96" s="36"/>
      <c r="P96" s="36"/>
    </row>
    <row r="97" spans="1:30" x14ac:dyDescent="0.2">
      <c r="B97" s="21"/>
      <c r="C97" s="12"/>
      <c r="D97" s="35"/>
      <c r="E97" s="35"/>
      <c r="F97" s="35"/>
      <c r="G97" s="35"/>
      <c r="H97" s="35"/>
      <c r="I97" s="35"/>
      <c r="J97" s="35"/>
      <c r="K97" s="35"/>
      <c r="L97" s="36"/>
      <c r="M97" s="36"/>
      <c r="N97" s="36"/>
      <c r="O97" s="36"/>
      <c r="P97" s="36"/>
    </row>
    <row r="98" spans="1:30" x14ac:dyDescent="0.2">
      <c r="B98" s="21"/>
      <c r="C98" s="12"/>
      <c r="D98" s="35"/>
      <c r="E98" s="35"/>
      <c r="F98" s="35"/>
      <c r="G98" s="35"/>
      <c r="H98" s="35"/>
      <c r="I98" s="35"/>
      <c r="J98" s="35"/>
      <c r="K98" s="35"/>
      <c r="L98" s="36"/>
      <c r="M98" s="36"/>
      <c r="N98" s="36"/>
      <c r="O98" s="36"/>
      <c r="P98" s="36"/>
    </row>
    <row r="99" spans="1:30" x14ac:dyDescent="0.2">
      <c r="B99" s="21"/>
      <c r="C99" s="12"/>
      <c r="D99" s="35"/>
      <c r="E99" s="35"/>
      <c r="F99" s="35"/>
      <c r="G99" s="35"/>
      <c r="H99" s="35"/>
      <c r="I99" s="35"/>
      <c r="J99" s="35"/>
      <c r="K99" s="35"/>
      <c r="L99" s="36"/>
      <c r="M99" s="36"/>
      <c r="N99" s="36"/>
      <c r="O99" s="36"/>
      <c r="P99" s="36"/>
    </row>
    <row r="100" spans="1:30" x14ac:dyDescent="0.2">
      <c r="B100" s="21"/>
      <c r="C100" s="12"/>
      <c r="D100" s="35"/>
      <c r="E100" s="35"/>
      <c r="F100" s="35"/>
      <c r="G100" s="35"/>
      <c r="H100" s="35"/>
      <c r="I100" s="35"/>
      <c r="J100" s="35"/>
      <c r="K100" s="35"/>
      <c r="L100" s="36"/>
      <c r="M100" s="36"/>
      <c r="N100" s="36"/>
      <c r="O100" s="36"/>
      <c r="P100" s="36"/>
    </row>
    <row r="101" spans="1:30" x14ac:dyDescent="0.2">
      <c r="B101" s="21"/>
      <c r="C101" s="12"/>
      <c r="D101" s="35"/>
      <c r="E101" s="35"/>
      <c r="F101" s="35"/>
      <c r="G101" s="35"/>
      <c r="H101" s="35"/>
      <c r="I101" s="35"/>
      <c r="J101" s="35"/>
      <c r="K101" s="35"/>
      <c r="L101" s="36"/>
      <c r="M101" s="36"/>
      <c r="N101" s="36"/>
      <c r="O101" s="36"/>
      <c r="P101" s="36"/>
    </row>
    <row r="103" spans="1:30" x14ac:dyDescent="0.2">
      <c r="A103" s="2"/>
      <c r="B103" s="10" t="s">
        <v>68</v>
      </c>
    </row>
    <row r="104" spans="1:30" x14ac:dyDescent="0.2">
      <c r="A104" s="2"/>
      <c r="B104" s="10"/>
    </row>
    <row r="105" spans="1:30" s="26" customFormat="1" x14ac:dyDescent="0.2">
      <c r="A105" s="45"/>
      <c r="B105" s="17"/>
      <c r="C105" s="17"/>
      <c r="D105" s="17"/>
      <c r="E105" s="17"/>
      <c r="F105" s="17"/>
      <c r="G105" s="17"/>
      <c r="H105" s="17"/>
      <c r="I105" s="17"/>
      <c r="J105" s="17"/>
      <c r="K105" s="17"/>
      <c r="L105" s="17"/>
      <c r="M105" s="17"/>
      <c r="N105" s="17"/>
      <c r="O105" s="17"/>
      <c r="P105" s="17"/>
      <c r="Q105" s="17"/>
    </row>
    <row r="106" spans="1:30" x14ac:dyDescent="0.2">
      <c r="A106" s="11"/>
      <c r="B106" s="17"/>
      <c r="C106" s="142" t="s">
        <v>262</v>
      </c>
      <c r="D106" s="142"/>
      <c r="E106" s="142"/>
      <c r="F106" s="142"/>
      <c r="G106" s="142"/>
      <c r="H106" s="142"/>
      <c r="I106" s="142"/>
      <c r="J106" s="142"/>
      <c r="K106" s="142"/>
      <c r="L106" s="142"/>
      <c r="M106" s="142"/>
      <c r="N106" s="142"/>
      <c r="O106" s="142"/>
      <c r="P106" s="142"/>
    </row>
    <row r="107" spans="1:30" x14ac:dyDescent="0.2">
      <c r="A107" s="11"/>
      <c r="B107" s="17"/>
      <c r="C107" s="142"/>
      <c r="D107" s="142"/>
      <c r="E107" s="142"/>
      <c r="F107" s="142"/>
      <c r="G107" s="142"/>
      <c r="H107" s="142"/>
      <c r="I107" s="142"/>
      <c r="J107" s="142"/>
      <c r="K107" s="142"/>
      <c r="L107" s="142"/>
      <c r="M107" s="142"/>
      <c r="N107" s="142"/>
      <c r="O107" s="142"/>
      <c r="P107" s="142"/>
    </row>
    <row r="108" spans="1:30" x14ac:dyDescent="0.2">
      <c r="A108" s="11"/>
      <c r="B108" s="17"/>
      <c r="C108" s="142"/>
      <c r="D108" s="142"/>
      <c r="E108" s="142"/>
      <c r="F108" s="142"/>
      <c r="G108" s="142"/>
      <c r="H108" s="142"/>
      <c r="I108" s="142"/>
      <c r="J108" s="142"/>
      <c r="K108" s="142"/>
      <c r="L108" s="142"/>
      <c r="M108" s="142"/>
      <c r="N108" s="142"/>
      <c r="O108" s="142"/>
      <c r="P108" s="142"/>
    </row>
    <row r="109" spans="1:30" x14ac:dyDescent="0.2">
      <c r="A109" s="11"/>
      <c r="B109" s="17"/>
      <c r="C109" s="7"/>
      <c r="D109" s="7"/>
      <c r="E109" s="7"/>
      <c r="F109" s="7"/>
      <c r="G109" s="7"/>
      <c r="H109" s="7"/>
      <c r="I109" s="7"/>
      <c r="J109" s="7"/>
      <c r="K109" s="7"/>
      <c r="L109" s="7"/>
      <c r="M109" s="7"/>
      <c r="N109" s="7"/>
      <c r="O109" s="7"/>
      <c r="P109" s="7"/>
      <c r="R109" s="26"/>
      <c r="S109" s="26"/>
      <c r="T109" s="26"/>
      <c r="U109" s="26"/>
      <c r="V109" s="26"/>
      <c r="W109" s="26"/>
      <c r="X109" s="26"/>
      <c r="Y109" s="26"/>
      <c r="Z109" s="26"/>
      <c r="AA109" s="26"/>
      <c r="AB109" s="26"/>
      <c r="AC109" s="26"/>
      <c r="AD109" s="26"/>
    </row>
    <row r="110" spans="1:30" x14ac:dyDescent="0.2">
      <c r="A110" s="11"/>
      <c r="B110" s="17"/>
      <c r="C110" s="7"/>
      <c r="D110" s="7"/>
      <c r="E110" s="145" t="s">
        <v>56</v>
      </c>
      <c r="F110" s="145"/>
      <c r="G110" s="145"/>
      <c r="H110" s="145"/>
      <c r="I110" s="150">
        <v>2019</v>
      </c>
      <c r="J110" s="150"/>
      <c r="K110" s="150"/>
      <c r="L110" s="150">
        <v>2018</v>
      </c>
      <c r="M110" s="150"/>
      <c r="N110" s="150"/>
      <c r="P110" s="7"/>
      <c r="R110" s="26"/>
      <c r="S110" s="26"/>
      <c r="T110" s="26"/>
      <c r="U110" s="26"/>
      <c r="V110" s="26"/>
      <c r="W110" s="26"/>
      <c r="X110" s="26"/>
      <c r="Y110" s="26"/>
      <c r="Z110" s="26"/>
      <c r="AA110" s="26"/>
      <c r="AB110" s="26"/>
      <c r="AC110" s="26"/>
      <c r="AD110" s="26"/>
    </row>
    <row r="111" spans="1:30" x14ac:dyDescent="0.2">
      <c r="A111" s="11"/>
      <c r="B111" s="17"/>
      <c r="C111" s="7"/>
      <c r="D111" s="7"/>
      <c r="E111" s="141" t="s">
        <v>191</v>
      </c>
      <c r="F111" s="141"/>
      <c r="G111" s="141"/>
      <c r="H111" s="141"/>
      <c r="I111" s="134">
        <v>1685991.5</v>
      </c>
      <c r="J111" s="135"/>
      <c r="K111" s="135"/>
      <c r="L111" s="134">
        <v>9156792.5199999996</v>
      </c>
      <c r="M111" s="135"/>
      <c r="N111" s="135"/>
      <c r="P111" s="7"/>
      <c r="R111" s="26"/>
      <c r="S111" s="26"/>
      <c r="T111" s="26"/>
      <c r="U111" s="26"/>
      <c r="V111" s="26"/>
      <c r="W111" s="26"/>
      <c r="X111" s="26"/>
      <c r="Y111" s="26"/>
      <c r="Z111" s="26"/>
      <c r="AA111" s="26"/>
      <c r="AB111" s="26"/>
      <c r="AC111" s="26"/>
      <c r="AD111" s="26"/>
    </row>
    <row r="112" spans="1:30" x14ac:dyDescent="0.2">
      <c r="A112" s="11"/>
      <c r="B112" s="17"/>
      <c r="C112" s="7"/>
      <c r="D112" s="7"/>
      <c r="E112" s="141" t="s">
        <v>193</v>
      </c>
      <c r="F112" s="141"/>
      <c r="G112" s="141"/>
      <c r="H112" s="141"/>
      <c r="I112" s="134">
        <v>0</v>
      </c>
      <c r="J112" s="135"/>
      <c r="K112" s="135"/>
      <c r="L112" s="134">
        <v>0</v>
      </c>
      <c r="M112" s="135"/>
      <c r="N112" s="135"/>
      <c r="P112" s="7"/>
      <c r="R112" s="26"/>
      <c r="S112" s="26"/>
      <c r="T112" s="26"/>
      <c r="U112" s="26"/>
      <c r="V112" s="26"/>
      <c r="W112" s="26"/>
      <c r="X112" s="26"/>
      <c r="Y112" s="26"/>
      <c r="Z112" s="26"/>
      <c r="AA112" s="26"/>
      <c r="AB112" s="26"/>
      <c r="AC112" s="26"/>
      <c r="AD112" s="26"/>
    </row>
    <row r="113" spans="1:30" x14ac:dyDescent="0.2">
      <c r="A113" s="11"/>
      <c r="B113" s="17"/>
      <c r="C113" s="7"/>
      <c r="D113" s="7"/>
      <c r="E113" s="127" t="s">
        <v>69</v>
      </c>
      <c r="F113" s="128"/>
      <c r="G113" s="128"/>
      <c r="H113" s="129"/>
      <c r="I113" s="108">
        <f>SUM(I111:K112)</f>
        <v>1685991.5</v>
      </c>
      <c r="J113" s="108"/>
      <c r="K113" s="108"/>
      <c r="L113" s="108">
        <f>SUM(L111:N112)</f>
        <v>9156792.5199999996</v>
      </c>
      <c r="M113" s="108"/>
      <c r="N113" s="108"/>
      <c r="P113" s="7"/>
      <c r="R113" s="26"/>
      <c r="S113" s="26"/>
      <c r="T113" s="26"/>
      <c r="U113" s="26"/>
      <c r="V113" s="26"/>
      <c r="W113" s="26"/>
      <c r="X113" s="26"/>
      <c r="Y113" s="26"/>
      <c r="Z113" s="26"/>
      <c r="AA113" s="26"/>
      <c r="AB113" s="26"/>
      <c r="AC113" s="26"/>
      <c r="AD113" s="26"/>
    </row>
    <row r="114" spans="1:30" x14ac:dyDescent="0.2">
      <c r="A114" s="11"/>
      <c r="B114" s="17"/>
      <c r="C114" s="7"/>
      <c r="D114" s="7"/>
      <c r="E114" s="7"/>
      <c r="F114" s="7"/>
      <c r="G114" s="7"/>
      <c r="H114" s="7"/>
      <c r="I114" s="7"/>
      <c r="J114" s="7"/>
      <c r="K114" s="7"/>
      <c r="L114" s="7"/>
      <c r="M114" s="7"/>
      <c r="N114" s="7"/>
      <c r="O114" s="7"/>
      <c r="P114" s="7"/>
      <c r="R114" s="26"/>
      <c r="S114" s="26"/>
      <c r="T114" s="26"/>
      <c r="U114" s="26"/>
      <c r="V114" s="26"/>
      <c r="W114" s="26"/>
      <c r="X114" s="26"/>
      <c r="Y114" s="26"/>
      <c r="Z114" s="26"/>
      <c r="AA114" s="26"/>
      <c r="AB114" s="26"/>
      <c r="AC114" s="26"/>
      <c r="AD114" s="26"/>
    </row>
    <row r="115" spans="1:30" x14ac:dyDescent="0.2">
      <c r="A115" s="11"/>
      <c r="B115" s="27" t="s">
        <v>55</v>
      </c>
      <c r="C115" s="33" t="s">
        <v>70</v>
      </c>
      <c r="D115" s="7"/>
      <c r="E115" s="7"/>
      <c r="F115" s="7"/>
      <c r="G115" s="7"/>
      <c r="H115" s="7"/>
      <c r="I115" s="7"/>
      <c r="J115" s="7"/>
      <c r="K115" s="7"/>
      <c r="L115" s="7"/>
      <c r="M115" s="7"/>
      <c r="N115" s="7"/>
      <c r="O115" s="7"/>
      <c r="P115" s="7"/>
    </row>
    <row r="116" spans="1:30" x14ac:dyDescent="0.2">
      <c r="A116" s="11"/>
      <c r="B116" s="27"/>
      <c r="C116" s="33"/>
      <c r="D116" s="7"/>
      <c r="E116" s="7"/>
      <c r="F116" s="7"/>
      <c r="G116" s="7"/>
      <c r="H116" s="7"/>
      <c r="I116" s="7"/>
      <c r="J116" s="7"/>
      <c r="K116" s="7"/>
      <c r="L116" s="7"/>
      <c r="M116" s="7"/>
      <c r="N116" s="7"/>
      <c r="O116" s="7"/>
      <c r="P116" s="7"/>
    </row>
    <row r="117" spans="1:30" x14ac:dyDescent="0.2">
      <c r="A117" s="11"/>
      <c r="B117" s="17"/>
      <c r="C117" s="38" t="s">
        <v>71</v>
      </c>
      <c r="D117" s="7"/>
      <c r="E117" s="7"/>
      <c r="F117" s="7"/>
      <c r="G117" s="7"/>
      <c r="H117" s="7"/>
      <c r="I117" s="7"/>
      <c r="J117" s="7"/>
      <c r="K117" s="7"/>
      <c r="L117" s="7"/>
      <c r="M117" s="7"/>
      <c r="N117" s="7"/>
      <c r="O117" s="7"/>
      <c r="P117" s="7"/>
      <c r="S117" s="26"/>
      <c r="T117" s="26"/>
      <c r="U117" s="26"/>
      <c r="V117" s="26"/>
      <c r="W117" s="26"/>
      <c r="X117" s="26"/>
      <c r="Y117" s="26"/>
      <c r="Z117" s="26"/>
      <c r="AA117" s="26"/>
      <c r="AB117" s="26"/>
      <c r="AC117" s="26"/>
      <c r="AD117" s="26"/>
    </row>
    <row r="118" spans="1:30" x14ac:dyDescent="0.2">
      <c r="A118" s="11"/>
      <c r="B118" s="17"/>
      <c r="C118" s="7"/>
      <c r="D118" s="7"/>
      <c r="E118" s="7"/>
      <c r="F118" s="7"/>
      <c r="G118" s="7"/>
      <c r="H118" s="7"/>
      <c r="I118" s="7"/>
      <c r="J118" s="7"/>
      <c r="K118" s="7"/>
      <c r="L118" s="7"/>
      <c r="M118" s="7"/>
      <c r="N118" s="7"/>
      <c r="O118" s="7"/>
      <c r="P118" s="7"/>
      <c r="S118" s="26"/>
      <c r="T118" s="26"/>
      <c r="U118" s="26"/>
      <c r="V118" s="26"/>
      <c r="W118" s="26"/>
      <c r="X118" s="26"/>
      <c r="Y118" s="26"/>
      <c r="Z118" s="26"/>
      <c r="AA118" s="26"/>
      <c r="AB118" s="26"/>
      <c r="AC118" s="26"/>
      <c r="AD118" s="26"/>
    </row>
    <row r="119" spans="1:30" ht="12" customHeight="1" x14ac:dyDescent="0.2">
      <c r="A119" s="11"/>
      <c r="B119" s="17"/>
      <c r="C119" s="7"/>
      <c r="D119" s="145" t="s">
        <v>56</v>
      </c>
      <c r="E119" s="145"/>
      <c r="F119" s="145"/>
      <c r="G119" s="145"/>
      <c r="H119" s="145"/>
      <c r="I119" s="145"/>
      <c r="J119" s="145"/>
      <c r="K119" s="145"/>
      <c r="L119" s="145"/>
      <c r="M119" s="137" t="s">
        <v>61</v>
      </c>
      <c r="N119" s="138"/>
      <c r="O119" s="139"/>
      <c r="S119" s="26"/>
      <c r="T119" s="26"/>
      <c r="U119" s="26"/>
      <c r="V119" s="26"/>
      <c r="W119" s="26"/>
      <c r="X119" s="26"/>
      <c r="Y119" s="26"/>
      <c r="Z119" s="26"/>
      <c r="AA119" s="26"/>
      <c r="AB119" s="26"/>
      <c r="AC119" s="26"/>
      <c r="AD119" s="26"/>
    </row>
    <row r="120" spans="1:30" ht="12" customHeight="1" x14ac:dyDescent="0.2">
      <c r="A120" s="11"/>
      <c r="B120" s="17"/>
      <c r="C120" s="7"/>
      <c r="D120" s="141" t="s">
        <v>194</v>
      </c>
      <c r="E120" s="141"/>
      <c r="F120" s="141"/>
      <c r="G120" s="141"/>
      <c r="H120" s="141"/>
      <c r="I120" s="141"/>
      <c r="J120" s="141"/>
      <c r="K120" s="141"/>
      <c r="L120" s="141"/>
      <c r="M120" s="134">
        <v>718794.29</v>
      </c>
      <c r="N120" s="135"/>
      <c r="O120" s="135"/>
      <c r="S120" s="26"/>
      <c r="T120" s="26"/>
      <c r="U120" s="26"/>
      <c r="V120" s="26"/>
      <c r="W120" s="26"/>
      <c r="X120" s="26"/>
      <c r="Y120" s="26"/>
      <c r="Z120" s="26"/>
      <c r="AA120" s="26"/>
      <c r="AB120" s="26"/>
      <c r="AC120" s="26"/>
      <c r="AD120" s="26"/>
    </row>
    <row r="121" spans="1:30" ht="12" customHeight="1" x14ac:dyDescent="0.2">
      <c r="A121" s="11"/>
      <c r="B121" s="17"/>
      <c r="C121" s="7"/>
      <c r="D121" s="141" t="s">
        <v>195</v>
      </c>
      <c r="E121" s="141"/>
      <c r="F121" s="141"/>
      <c r="G121" s="141"/>
      <c r="H121" s="141"/>
      <c r="I121" s="141"/>
      <c r="J121" s="141"/>
      <c r="K121" s="141"/>
      <c r="L121" s="141"/>
      <c r="M121" s="134">
        <v>967197.21</v>
      </c>
      <c r="N121" s="135"/>
      <c r="O121" s="135"/>
      <c r="S121" s="26"/>
      <c r="T121" s="26"/>
      <c r="U121" s="26"/>
      <c r="V121" s="26"/>
      <c r="W121" s="26"/>
      <c r="X121" s="26"/>
      <c r="Y121" s="26"/>
      <c r="Z121" s="26"/>
      <c r="AA121" s="26"/>
      <c r="AB121" s="26"/>
      <c r="AC121" s="26"/>
      <c r="AD121" s="26"/>
    </row>
    <row r="122" spans="1:30" ht="12" customHeight="1" x14ac:dyDescent="0.2">
      <c r="A122" s="11"/>
      <c r="B122" s="17"/>
      <c r="C122" s="7"/>
      <c r="D122" s="127" t="s">
        <v>192</v>
      </c>
      <c r="E122" s="128"/>
      <c r="F122" s="128"/>
      <c r="G122" s="128"/>
      <c r="H122" s="128"/>
      <c r="I122" s="128"/>
      <c r="J122" s="128"/>
      <c r="K122" s="128"/>
      <c r="L122" s="129"/>
      <c r="M122" s="108">
        <f>SUM(M120:O121)</f>
        <v>1685991.5</v>
      </c>
      <c r="N122" s="108"/>
      <c r="O122" s="108"/>
      <c r="S122" s="26"/>
      <c r="T122" s="26"/>
      <c r="U122" s="26"/>
      <c r="V122" s="26"/>
      <c r="W122" s="26"/>
      <c r="X122" s="26"/>
      <c r="Y122" s="26"/>
      <c r="Z122" s="26"/>
      <c r="AA122" s="26"/>
      <c r="AB122" s="26"/>
      <c r="AC122" s="26"/>
      <c r="AD122" s="26"/>
    </row>
    <row r="123" spans="1:30" x14ac:dyDescent="0.2">
      <c r="A123" s="11"/>
      <c r="B123" s="17"/>
      <c r="C123" s="7"/>
      <c r="D123" s="7"/>
      <c r="E123" s="7"/>
      <c r="F123" s="7"/>
      <c r="G123" s="7"/>
      <c r="H123" s="7"/>
      <c r="I123" s="7"/>
      <c r="J123" s="7"/>
      <c r="K123" s="7"/>
      <c r="L123" s="7"/>
      <c r="M123" s="7"/>
      <c r="N123" s="7"/>
      <c r="O123" s="7"/>
      <c r="P123" s="7"/>
      <c r="S123" s="26"/>
      <c r="T123" s="26"/>
      <c r="U123" s="26"/>
      <c r="V123" s="26"/>
      <c r="W123" s="26"/>
      <c r="X123" s="26"/>
      <c r="Y123" s="26"/>
      <c r="Z123" s="26"/>
      <c r="AA123" s="26"/>
      <c r="AB123" s="26"/>
      <c r="AC123" s="26"/>
      <c r="AD123" s="26"/>
    </row>
    <row r="124" spans="1:30" x14ac:dyDescent="0.2">
      <c r="A124" s="11"/>
      <c r="B124" s="17"/>
      <c r="C124" s="28"/>
      <c r="D124" s="28"/>
      <c r="E124" s="28"/>
      <c r="F124" s="28"/>
      <c r="G124" s="28"/>
      <c r="H124" s="28"/>
      <c r="I124" s="28"/>
      <c r="J124" s="28"/>
      <c r="K124" s="28"/>
      <c r="L124" s="28"/>
      <c r="M124" s="28"/>
      <c r="N124" s="28"/>
      <c r="O124" s="28"/>
      <c r="P124" s="28"/>
    </row>
    <row r="125" spans="1:30" ht="12" customHeight="1" x14ac:dyDescent="0.2">
      <c r="A125" s="11"/>
      <c r="B125" s="17"/>
      <c r="C125" s="33" t="s">
        <v>72</v>
      </c>
      <c r="D125" s="28"/>
      <c r="E125" s="28"/>
      <c r="F125" s="28"/>
      <c r="G125" s="28"/>
      <c r="H125" s="28"/>
      <c r="I125" s="28"/>
      <c r="J125" s="28"/>
      <c r="K125" s="28"/>
      <c r="L125" s="28"/>
      <c r="M125" s="28"/>
      <c r="N125" s="28"/>
      <c r="O125" s="28"/>
      <c r="P125" s="28"/>
    </row>
    <row r="126" spans="1:30" ht="12" customHeight="1" x14ac:dyDescent="0.2">
      <c r="A126" s="11"/>
      <c r="B126" s="17"/>
      <c r="C126" s="33"/>
      <c r="D126" s="28"/>
      <c r="E126" s="28"/>
      <c r="F126" s="28"/>
      <c r="G126" s="28"/>
      <c r="H126" s="28"/>
      <c r="I126" s="28"/>
      <c r="J126" s="28"/>
      <c r="K126" s="28"/>
      <c r="L126" s="28"/>
      <c r="M126" s="28"/>
      <c r="N126" s="28"/>
      <c r="O126" s="28"/>
      <c r="P126" s="28"/>
    </row>
    <row r="127" spans="1:30" x14ac:dyDescent="0.2">
      <c r="A127" s="11"/>
      <c r="B127" s="17"/>
      <c r="C127" s="142" t="s">
        <v>258</v>
      </c>
      <c r="D127" s="142"/>
      <c r="E127" s="142"/>
      <c r="F127" s="142"/>
      <c r="G127" s="142"/>
      <c r="H127" s="142"/>
      <c r="I127" s="142"/>
      <c r="J127" s="142"/>
      <c r="K127" s="142"/>
      <c r="L127" s="142"/>
      <c r="M127" s="142"/>
      <c r="N127" s="142"/>
      <c r="O127" s="142"/>
      <c r="P127" s="142"/>
    </row>
    <row r="128" spans="1:30" x14ac:dyDescent="0.2">
      <c r="A128" s="11"/>
      <c r="B128" s="17"/>
      <c r="C128" s="142"/>
      <c r="D128" s="142"/>
      <c r="E128" s="142"/>
      <c r="F128" s="142"/>
      <c r="G128" s="142"/>
      <c r="H128" s="142"/>
      <c r="I128" s="142"/>
      <c r="J128" s="142"/>
      <c r="K128" s="142"/>
      <c r="L128" s="142"/>
      <c r="M128" s="142"/>
      <c r="N128" s="142"/>
      <c r="O128" s="142"/>
      <c r="P128" s="142"/>
    </row>
    <row r="129" spans="1:16" x14ac:dyDescent="0.2">
      <c r="A129" s="11"/>
      <c r="B129" s="17"/>
      <c r="C129" s="142"/>
      <c r="D129" s="142"/>
      <c r="E129" s="142"/>
      <c r="F129" s="142"/>
      <c r="G129" s="142"/>
      <c r="H129" s="142"/>
      <c r="I129" s="142"/>
      <c r="J129" s="142"/>
      <c r="K129" s="142"/>
      <c r="L129" s="142"/>
      <c r="M129" s="142"/>
      <c r="N129" s="142"/>
      <c r="O129" s="142"/>
      <c r="P129" s="142"/>
    </row>
    <row r="130" spans="1:16" ht="12" customHeight="1" x14ac:dyDescent="0.2">
      <c r="A130" s="11"/>
      <c r="B130" s="17"/>
      <c r="C130" s="28"/>
      <c r="D130" s="28"/>
      <c r="E130" s="28"/>
      <c r="F130" s="28"/>
      <c r="G130" s="28"/>
      <c r="H130" s="28"/>
      <c r="I130" s="28"/>
      <c r="J130" s="28"/>
      <c r="K130" s="28"/>
      <c r="L130" s="28"/>
      <c r="M130" s="28"/>
      <c r="N130" s="28"/>
      <c r="O130" s="28"/>
      <c r="P130" s="28"/>
    </row>
    <row r="131" spans="1:16" ht="12" customHeight="1" x14ac:dyDescent="0.2">
      <c r="A131" s="11"/>
      <c r="B131" s="17"/>
      <c r="C131" s="33" t="s">
        <v>73</v>
      </c>
      <c r="D131" s="28"/>
      <c r="E131" s="28"/>
      <c r="F131" s="28"/>
      <c r="G131" s="28"/>
      <c r="H131" s="28"/>
      <c r="I131" s="28"/>
      <c r="J131" s="28"/>
      <c r="K131" s="28"/>
      <c r="L131" s="28"/>
      <c r="M131" s="28"/>
      <c r="N131" s="28"/>
      <c r="O131" s="28"/>
      <c r="P131" s="28"/>
    </row>
    <row r="132" spans="1:16" ht="12" customHeight="1" x14ac:dyDescent="0.2">
      <c r="A132" s="11"/>
      <c r="B132" s="17"/>
      <c r="C132" s="33"/>
      <c r="D132" s="28"/>
      <c r="E132" s="28"/>
      <c r="F132" s="28"/>
      <c r="G132" s="28"/>
      <c r="H132" s="28"/>
      <c r="I132" s="28"/>
      <c r="J132" s="28"/>
      <c r="K132" s="28"/>
      <c r="L132" s="28"/>
      <c r="M132" s="28"/>
      <c r="N132" s="28"/>
      <c r="O132" s="28"/>
      <c r="P132" s="28"/>
    </row>
    <row r="133" spans="1:16" x14ac:dyDescent="0.2">
      <c r="A133" s="11"/>
      <c r="B133" s="17"/>
      <c r="C133" s="143" t="s">
        <v>207</v>
      </c>
      <c r="D133" s="143"/>
      <c r="E133" s="143"/>
      <c r="F133" s="143"/>
      <c r="G133" s="143"/>
      <c r="H133" s="143"/>
      <c r="I133" s="143"/>
      <c r="J133" s="143"/>
      <c r="K133" s="143"/>
      <c r="L133" s="143"/>
      <c r="M133" s="143"/>
      <c r="N133" s="143"/>
      <c r="O133" s="143"/>
      <c r="P133" s="143"/>
    </row>
    <row r="134" spans="1:16" x14ac:dyDescent="0.2">
      <c r="A134" s="11"/>
      <c r="B134" s="17"/>
      <c r="C134" s="143"/>
      <c r="D134" s="143"/>
      <c r="E134" s="143"/>
      <c r="F134" s="143"/>
      <c r="G134" s="143"/>
      <c r="H134" s="143"/>
      <c r="I134" s="143"/>
      <c r="J134" s="143"/>
      <c r="K134" s="143"/>
      <c r="L134" s="143"/>
      <c r="M134" s="143"/>
      <c r="N134" s="143"/>
      <c r="O134" s="143"/>
      <c r="P134" s="143"/>
    </row>
    <row r="135" spans="1:16" ht="12" customHeight="1" x14ac:dyDescent="0.2">
      <c r="A135" s="11"/>
      <c r="B135" s="17"/>
      <c r="C135" s="28"/>
      <c r="D135" s="28"/>
      <c r="E135" s="28"/>
      <c r="F135" s="28"/>
      <c r="G135" s="28"/>
      <c r="H135" s="28"/>
      <c r="I135" s="28"/>
      <c r="J135" s="28"/>
      <c r="K135" s="28"/>
      <c r="L135" s="28"/>
      <c r="M135" s="28"/>
      <c r="N135" s="28"/>
      <c r="O135" s="28"/>
      <c r="P135" s="28"/>
    </row>
    <row r="136" spans="1:16" ht="12" customHeight="1" x14ac:dyDescent="0.2">
      <c r="A136" s="11"/>
      <c r="B136" s="17"/>
      <c r="C136" s="33" t="s">
        <v>74</v>
      </c>
      <c r="D136" s="28"/>
      <c r="E136" s="28"/>
      <c r="F136" s="28"/>
      <c r="G136" s="28"/>
      <c r="H136" s="28"/>
      <c r="I136" s="28"/>
      <c r="J136" s="28"/>
      <c r="K136" s="28"/>
      <c r="L136" s="28"/>
      <c r="M136" s="28"/>
      <c r="N136" s="28"/>
      <c r="O136" s="28"/>
      <c r="P136" s="28"/>
    </row>
    <row r="137" spans="1:16" ht="12" customHeight="1" x14ac:dyDescent="0.2">
      <c r="A137" s="11"/>
      <c r="B137" s="17"/>
      <c r="C137" s="33"/>
      <c r="D137" s="28"/>
      <c r="E137" s="28"/>
      <c r="F137" s="28"/>
      <c r="G137" s="28"/>
      <c r="H137" s="28"/>
      <c r="I137" s="28"/>
      <c r="J137" s="28"/>
      <c r="K137" s="28"/>
      <c r="L137" s="28"/>
      <c r="M137" s="28"/>
      <c r="N137" s="28"/>
      <c r="O137" s="28"/>
      <c r="P137" s="28"/>
    </row>
    <row r="138" spans="1:16" ht="30" customHeight="1" x14ac:dyDescent="0.2">
      <c r="A138" s="11"/>
      <c r="B138" s="17"/>
      <c r="C138" s="144" t="s">
        <v>208</v>
      </c>
      <c r="D138" s="144"/>
      <c r="E138" s="144"/>
      <c r="F138" s="144"/>
      <c r="G138" s="144"/>
      <c r="H138" s="144"/>
      <c r="I138" s="144"/>
      <c r="J138" s="144"/>
      <c r="K138" s="144"/>
      <c r="L138" s="144"/>
      <c r="M138" s="144"/>
      <c r="N138" s="144"/>
      <c r="O138" s="144"/>
      <c r="P138" s="144"/>
    </row>
    <row r="139" spans="1:16" x14ac:dyDescent="0.2">
      <c r="A139" s="11"/>
      <c r="B139" s="17"/>
      <c r="C139" s="7"/>
      <c r="D139" s="7"/>
      <c r="E139" s="7"/>
      <c r="F139" s="7"/>
      <c r="G139" s="7"/>
      <c r="H139" s="7"/>
      <c r="I139" s="7"/>
      <c r="J139" s="7"/>
      <c r="K139" s="7"/>
      <c r="L139" s="7"/>
      <c r="M139" s="7"/>
      <c r="N139" s="7"/>
      <c r="O139" s="7"/>
      <c r="P139" s="7"/>
    </row>
    <row r="140" spans="1:16" x14ac:dyDescent="0.2">
      <c r="A140" s="17"/>
      <c r="B140" s="2" t="s">
        <v>20</v>
      </c>
      <c r="C140" s="18" t="s">
        <v>21</v>
      </c>
      <c r="D140" s="17"/>
      <c r="E140" s="17"/>
      <c r="F140" s="17"/>
      <c r="G140" s="17"/>
      <c r="H140" s="17"/>
      <c r="I140" s="17"/>
      <c r="J140" s="17"/>
      <c r="K140" s="17"/>
      <c r="L140" s="17"/>
      <c r="M140" s="17"/>
      <c r="N140" s="17"/>
      <c r="O140" s="17"/>
      <c r="P140" s="17"/>
    </row>
    <row r="141" spans="1:16" x14ac:dyDescent="0.2">
      <c r="A141" s="17"/>
      <c r="B141" s="2"/>
      <c r="C141" s="18"/>
      <c r="D141" s="17"/>
      <c r="E141" s="17"/>
      <c r="F141" s="17"/>
      <c r="G141" s="17"/>
      <c r="H141" s="17"/>
      <c r="I141" s="17"/>
      <c r="J141" s="17"/>
      <c r="K141" s="17"/>
      <c r="L141" s="17"/>
      <c r="M141" s="17"/>
      <c r="N141" s="17"/>
      <c r="O141" s="17"/>
      <c r="P141" s="17"/>
    </row>
    <row r="142" spans="1:16" x14ac:dyDescent="0.2">
      <c r="A142" s="14"/>
      <c r="B142" s="14"/>
      <c r="C142" s="2" t="s">
        <v>2</v>
      </c>
      <c r="D142" s="14"/>
      <c r="E142" s="15"/>
      <c r="F142" s="14"/>
      <c r="G142" s="15"/>
      <c r="H142" s="14"/>
      <c r="I142" s="15"/>
      <c r="J142" s="14"/>
      <c r="K142" s="15"/>
      <c r="L142" s="14"/>
      <c r="M142" s="15"/>
      <c r="N142" s="14"/>
      <c r="O142" s="15"/>
      <c r="P142" s="14"/>
    </row>
    <row r="143" spans="1:16" x14ac:dyDescent="0.2">
      <c r="A143" s="15"/>
      <c r="B143" s="15"/>
      <c r="C143" s="2"/>
      <c r="D143" s="15"/>
      <c r="E143" s="15"/>
      <c r="F143" s="15"/>
      <c r="G143" s="15"/>
      <c r="H143" s="15"/>
      <c r="I143" s="15"/>
      <c r="J143" s="15"/>
      <c r="K143" s="15"/>
      <c r="L143" s="15"/>
      <c r="M143" s="15"/>
      <c r="N143" s="15"/>
      <c r="O143" s="15"/>
      <c r="P143" s="15"/>
    </row>
    <row r="144" spans="1:16" x14ac:dyDescent="0.2">
      <c r="A144" s="15"/>
      <c r="B144" s="15"/>
      <c r="C144" s="2"/>
      <c r="D144" s="145" t="s">
        <v>56</v>
      </c>
      <c r="E144" s="145"/>
      <c r="F144" s="145"/>
      <c r="G144" s="145"/>
      <c r="H144" s="145"/>
      <c r="I144" s="145"/>
      <c r="J144" s="145"/>
      <c r="K144" s="145"/>
      <c r="L144" s="145"/>
      <c r="M144" s="137" t="s">
        <v>61</v>
      </c>
      <c r="N144" s="138"/>
      <c r="O144" s="139"/>
      <c r="P144" s="15"/>
    </row>
    <row r="145" spans="1:16" x14ac:dyDescent="0.2">
      <c r="A145" s="15"/>
      <c r="B145" s="15"/>
      <c r="C145" s="2"/>
      <c r="D145" s="141" t="s">
        <v>209</v>
      </c>
      <c r="E145" s="141"/>
      <c r="F145" s="141"/>
      <c r="G145" s="141"/>
      <c r="H145" s="141"/>
      <c r="I145" s="141"/>
      <c r="J145" s="141"/>
      <c r="K145" s="141"/>
      <c r="L145" s="141"/>
      <c r="M145" s="134">
        <v>184103102.22999999</v>
      </c>
      <c r="N145" s="135"/>
      <c r="O145" s="135"/>
      <c r="P145" s="15"/>
    </row>
    <row r="146" spans="1:16" x14ac:dyDescent="0.2">
      <c r="A146" s="15"/>
      <c r="B146" s="15"/>
      <c r="C146" s="2"/>
      <c r="D146" s="141"/>
      <c r="E146" s="141"/>
      <c r="F146" s="141"/>
      <c r="G146" s="141"/>
      <c r="H146" s="141"/>
      <c r="I146" s="141"/>
      <c r="J146" s="141"/>
      <c r="K146" s="141"/>
      <c r="L146" s="141"/>
      <c r="M146" s="134">
        <v>0</v>
      </c>
      <c r="N146" s="135"/>
      <c r="O146" s="135"/>
      <c r="P146" s="15"/>
    </row>
    <row r="147" spans="1:16" x14ac:dyDescent="0.2">
      <c r="A147" s="15"/>
      <c r="B147" s="15"/>
      <c r="C147" s="2"/>
      <c r="D147" s="140" t="s">
        <v>75</v>
      </c>
      <c r="E147" s="140"/>
      <c r="F147" s="140"/>
      <c r="G147" s="140"/>
      <c r="H147" s="140"/>
      <c r="I147" s="140"/>
      <c r="J147" s="140"/>
      <c r="K147" s="140"/>
      <c r="L147" s="140"/>
      <c r="M147" s="108">
        <f>SUM(M145:O146)</f>
        <v>184103102.22999999</v>
      </c>
      <c r="N147" s="108"/>
      <c r="O147" s="108"/>
      <c r="P147" s="15"/>
    </row>
    <row r="148" spans="1:16" x14ac:dyDescent="0.2">
      <c r="A148" s="15"/>
      <c r="B148" s="15"/>
      <c r="C148" s="2"/>
      <c r="D148" s="146" t="s">
        <v>210</v>
      </c>
      <c r="E148" s="147"/>
      <c r="F148" s="147"/>
      <c r="G148" s="147"/>
      <c r="H148" s="147"/>
      <c r="I148" s="147"/>
      <c r="J148" s="147"/>
      <c r="K148" s="147"/>
      <c r="L148" s="148"/>
      <c r="M148" s="134">
        <v>128600000</v>
      </c>
      <c r="N148" s="135"/>
      <c r="O148" s="135"/>
      <c r="P148" s="15"/>
    </row>
    <row r="149" spans="1:16" x14ac:dyDescent="0.2">
      <c r="A149" s="15"/>
      <c r="B149" s="15"/>
      <c r="C149" s="2"/>
      <c r="D149" s="140" t="s">
        <v>211</v>
      </c>
      <c r="E149" s="140"/>
      <c r="F149" s="140"/>
      <c r="G149" s="140"/>
      <c r="H149" s="140"/>
      <c r="I149" s="140"/>
      <c r="J149" s="140"/>
      <c r="K149" s="140"/>
      <c r="L149" s="140"/>
      <c r="M149" s="108">
        <f>SUM(M148)</f>
        <v>128600000</v>
      </c>
      <c r="N149" s="108"/>
      <c r="O149" s="108"/>
      <c r="P149" s="15"/>
    </row>
    <row r="150" spans="1:16" x14ac:dyDescent="0.2">
      <c r="A150" s="15"/>
      <c r="B150" s="15"/>
      <c r="C150" s="2"/>
      <c r="D150" s="141"/>
      <c r="E150" s="141"/>
      <c r="F150" s="141"/>
      <c r="G150" s="141"/>
      <c r="H150" s="141"/>
      <c r="I150" s="141"/>
      <c r="J150" s="141"/>
      <c r="K150" s="141"/>
      <c r="L150" s="141"/>
      <c r="M150" s="134">
        <v>1381266.77</v>
      </c>
      <c r="N150" s="135"/>
      <c r="O150" s="135"/>
      <c r="P150" s="15"/>
    </row>
    <row r="151" spans="1:16" x14ac:dyDescent="0.2">
      <c r="A151" s="15"/>
      <c r="B151" s="15"/>
      <c r="C151" s="2"/>
      <c r="D151" s="140" t="s">
        <v>76</v>
      </c>
      <c r="E151" s="140"/>
      <c r="F151" s="140"/>
      <c r="G151" s="140"/>
      <c r="H151" s="140"/>
      <c r="I151" s="140"/>
      <c r="J151" s="140"/>
      <c r="K151" s="140"/>
      <c r="L151" s="140"/>
      <c r="M151" s="108">
        <f>SUM(M150)</f>
        <v>1381266.77</v>
      </c>
      <c r="N151" s="108"/>
      <c r="O151" s="108"/>
      <c r="P151" s="15"/>
    </row>
    <row r="152" spans="1:16" x14ac:dyDescent="0.2">
      <c r="A152" s="15"/>
      <c r="B152" s="15"/>
      <c r="C152" s="2"/>
      <c r="D152" s="127" t="s">
        <v>58</v>
      </c>
      <c r="E152" s="128"/>
      <c r="F152" s="128"/>
      <c r="G152" s="128"/>
      <c r="H152" s="128"/>
      <c r="I152" s="128"/>
      <c r="J152" s="128"/>
      <c r="K152" s="128"/>
      <c r="L152" s="129"/>
      <c r="M152" s="108">
        <f>+M151+M149+M147</f>
        <v>314084369</v>
      </c>
      <c r="N152" s="108"/>
      <c r="O152" s="108"/>
      <c r="P152" s="15"/>
    </row>
    <row r="153" spans="1:16" x14ac:dyDescent="0.2">
      <c r="B153" s="20"/>
      <c r="C153" s="42"/>
      <c r="D153" s="42"/>
      <c r="E153" s="42"/>
      <c r="F153" s="42"/>
      <c r="G153" s="42"/>
      <c r="H153" s="42"/>
      <c r="I153" s="42"/>
      <c r="J153" s="42"/>
      <c r="K153" s="42"/>
      <c r="L153" s="42"/>
      <c r="M153" s="42"/>
      <c r="N153" s="42"/>
      <c r="O153" s="42"/>
      <c r="P153" s="42"/>
    </row>
    <row r="154" spans="1:16" x14ac:dyDescent="0.2">
      <c r="B154" s="20"/>
      <c r="C154" s="78"/>
      <c r="D154" s="78"/>
      <c r="E154" s="78"/>
      <c r="F154" s="78"/>
      <c r="G154" s="78"/>
      <c r="H154" s="78"/>
      <c r="I154" s="78"/>
      <c r="J154" s="78"/>
      <c r="K154" s="78"/>
      <c r="L154" s="78"/>
      <c r="M154" s="78"/>
      <c r="N154" s="78"/>
      <c r="O154" s="78"/>
      <c r="P154" s="78"/>
    </row>
    <row r="155" spans="1:16" x14ac:dyDescent="0.2">
      <c r="A155" s="7"/>
      <c r="B155" s="7"/>
      <c r="C155" s="2" t="s">
        <v>14</v>
      </c>
      <c r="D155" s="7"/>
      <c r="E155" s="7"/>
      <c r="F155" s="7"/>
      <c r="G155" s="7"/>
      <c r="H155" s="7"/>
      <c r="I155" s="7"/>
      <c r="J155" s="7"/>
      <c r="K155" s="7"/>
      <c r="L155" s="7"/>
      <c r="M155" s="7"/>
      <c r="N155" s="7"/>
      <c r="O155" s="7"/>
      <c r="P155" s="7"/>
    </row>
    <row r="156" spans="1:16" x14ac:dyDescent="0.2">
      <c r="A156" s="7"/>
      <c r="B156" s="7"/>
      <c r="C156" s="2"/>
      <c r="D156" s="7"/>
      <c r="E156" s="7"/>
      <c r="F156" s="7"/>
      <c r="G156" s="7"/>
      <c r="H156" s="7"/>
      <c r="I156" s="7"/>
      <c r="J156" s="7"/>
      <c r="K156" s="7"/>
      <c r="L156" s="7"/>
      <c r="M156" s="7"/>
      <c r="N156" s="7"/>
      <c r="O156" s="7"/>
      <c r="P156" s="7"/>
    </row>
    <row r="157" spans="1:16" x14ac:dyDescent="0.2">
      <c r="A157" s="7"/>
      <c r="B157" s="19"/>
      <c r="C157" s="7"/>
      <c r="D157" s="7"/>
      <c r="E157" s="7"/>
      <c r="F157" s="7"/>
      <c r="G157" s="7"/>
      <c r="H157" s="7"/>
      <c r="I157" s="7"/>
      <c r="J157" s="7"/>
      <c r="K157" s="7"/>
      <c r="L157" s="7"/>
      <c r="M157" s="7"/>
      <c r="N157" s="7"/>
      <c r="O157" s="7"/>
      <c r="P157" s="7"/>
    </row>
    <row r="158" spans="1:16" ht="12.75" customHeight="1" x14ac:dyDescent="0.2">
      <c r="A158" s="15"/>
      <c r="B158" s="15"/>
      <c r="C158" s="2"/>
      <c r="D158" s="136" t="s">
        <v>56</v>
      </c>
      <c r="E158" s="136"/>
      <c r="F158" s="136"/>
      <c r="G158" s="136"/>
      <c r="H158" s="136"/>
      <c r="I158" s="136"/>
      <c r="J158" s="136"/>
      <c r="K158" s="136"/>
      <c r="L158" s="136"/>
      <c r="M158" s="137" t="s">
        <v>61</v>
      </c>
      <c r="N158" s="138"/>
      <c r="O158" s="139"/>
      <c r="P158" s="15"/>
    </row>
    <row r="159" spans="1:16" ht="12.75" customHeight="1" x14ac:dyDescent="0.2">
      <c r="A159" s="15"/>
      <c r="B159" s="15"/>
      <c r="C159" s="2"/>
      <c r="D159" s="130" t="s">
        <v>196</v>
      </c>
      <c r="E159" s="130"/>
      <c r="F159" s="130"/>
      <c r="G159" s="130"/>
      <c r="H159" s="130"/>
      <c r="I159" s="130"/>
      <c r="J159" s="130"/>
      <c r="K159" s="130"/>
      <c r="L159" s="130"/>
      <c r="M159" s="134">
        <v>306981957.41000003</v>
      </c>
      <c r="N159" s="135"/>
      <c r="O159" s="135"/>
      <c r="P159" s="15"/>
    </row>
    <row r="160" spans="1:16" ht="12.75" customHeight="1" x14ac:dyDescent="0.2">
      <c r="A160" s="15"/>
      <c r="B160" s="15"/>
      <c r="C160" s="2"/>
      <c r="D160" s="130" t="s">
        <v>197</v>
      </c>
      <c r="E160" s="130"/>
      <c r="F160" s="130"/>
      <c r="G160" s="130"/>
      <c r="H160" s="130"/>
      <c r="I160" s="130"/>
      <c r="J160" s="130"/>
      <c r="K160" s="130"/>
      <c r="L160" s="130"/>
      <c r="M160" s="131">
        <v>0</v>
      </c>
      <c r="N160" s="132"/>
      <c r="O160" s="133"/>
      <c r="P160" s="15"/>
    </row>
    <row r="161" spans="1:16" ht="12.75" customHeight="1" x14ac:dyDescent="0.2">
      <c r="A161" s="15"/>
      <c r="B161" s="15"/>
      <c r="C161" s="2"/>
      <c r="D161" s="130" t="s">
        <v>198</v>
      </c>
      <c r="E161" s="130"/>
      <c r="F161" s="130"/>
      <c r="G161" s="130"/>
      <c r="H161" s="130"/>
      <c r="I161" s="130"/>
      <c r="J161" s="130"/>
      <c r="K161" s="130"/>
      <c r="L161" s="130"/>
      <c r="M161" s="131">
        <v>0</v>
      </c>
      <c r="N161" s="132"/>
      <c r="O161" s="133"/>
      <c r="P161" s="15"/>
    </row>
    <row r="162" spans="1:16" ht="12.75" customHeight="1" x14ac:dyDescent="0.2">
      <c r="A162" s="15"/>
      <c r="B162" s="15"/>
      <c r="C162" s="2"/>
      <c r="D162" s="130" t="s">
        <v>199</v>
      </c>
      <c r="E162" s="130"/>
      <c r="F162" s="130"/>
      <c r="G162" s="130"/>
      <c r="H162" s="130"/>
      <c r="I162" s="130"/>
      <c r="J162" s="130"/>
      <c r="K162" s="130"/>
      <c r="L162" s="130"/>
      <c r="M162" s="131">
        <v>0</v>
      </c>
      <c r="N162" s="132"/>
      <c r="O162" s="133"/>
      <c r="P162" s="15"/>
    </row>
    <row r="163" spans="1:16" ht="12.75" customHeight="1" x14ac:dyDescent="0.2">
      <c r="A163" s="15"/>
      <c r="B163" s="15"/>
      <c r="C163" s="2"/>
      <c r="D163" s="130" t="s">
        <v>200</v>
      </c>
      <c r="E163" s="130"/>
      <c r="F163" s="130"/>
      <c r="G163" s="130"/>
      <c r="H163" s="130"/>
      <c r="I163" s="130"/>
      <c r="J163" s="130"/>
      <c r="K163" s="130"/>
      <c r="L163" s="130"/>
      <c r="M163" s="131">
        <v>0</v>
      </c>
      <c r="N163" s="132"/>
      <c r="O163" s="133"/>
      <c r="P163" s="15"/>
    </row>
    <row r="164" spans="1:16" ht="12.75" customHeight="1" x14ac:dyDescent="0.2">
      <c r="A164" s="15"/>
      <c r="B164" s="15"/>
      <c r="C164" s="2"/>
      <c r="D164" s="107" t="s">
        <v>201</v>
      </c>
      <c r="E164" s="107"/>
      <c r="F164" s="107"/>
      <c r="G164" s="107"/>
      <c r="H164" s="107"/>
      <c r="I164" s="107"/>
      <c r="J164" s="107"/>
      <c r="K164" s="107"/>
      <c r="L164" s="107"/>
      <c r="M164" s="108">
        <f>SUM(M159:O163)</f>
        <v>306981957.41000003</v>
      </c>
      <c r="N164" s="108"/>
      <c r="O164" s="108"/>
      <c r="P164" s="15"/>
    </row>
    <row r="165" spans="1:16" x14ac:dyDescent="0.2">
      <c r="A165" s="7"/>
      <c r="B165" s="19"/>
      <c r="C165" s="7"/>
      <c r="D165" s="7"/>
      <c r="E165" s="7"/>
      <c r="F165" s="7"/>
      <c r="G165" s="7"/>
      <c r="H165" s="7"/>
      <c r="I165" s="7"/>
      <c r="J165" s="7"/>
      <c r="K165" s="7"/>
      <c r="L165" s="7"/>
      <c r="M165" s="7"/>
      <c r="N165" s="7"/>
      <c r="O165" s="7"/>
      <c r="P165" s="7"/>
    </row>
    <row r="166" spans="1:16" x14ac:dyDescent="0.2">
      <c r="B166" s="20"/>
      <c r="C166" s="16"/>
      <c r="D166" s="16"/>
      <c r="E166" s="16"/>
      <c r="F166" s="16"/>
      <c r="G166" s="16"/>
      <c r="H166" s="16"/>
      <c r="I166" s="16"/>
      <c r="J166" s="16"/>
      <c r="K166" s="16"/>
      <c r="L166" s="16"/>
      <c r="M166" s="16"/>
      <c r="N166" s="16"/>
      <c r="O166" s="16"/>
      <c r="P166" s="16"/>
    </row>
    <row r="167" spans="1:16" x14ac:dyDescent="0.2">
      <c r="A167" s="2"/>
      <c r="B167" s="22" t="s">
        <v>22</v>
      </c>
      <c r="C167" s="13" t="s">
        <v>23</v>
      </c>
    </row>
    <row r="168" spans="1:16" x14ac:dyDescent="0.2">
      <c r="A168" s="2"/>
      <c r="B168" s="22"/>
      <c r="C168" s="13"/>
    </row>
    <row r="169" spans="1:16" x14ac:dyDescent="0.2">
      <c r="A169" s="14"/>
      <c r="B169" s="23"/>
      <c r="C169" s="2" t="s">
        <v>15</v>
      </c>
      <c r="D169" s="14"/>
      <c r="E169" s="15"/>
      <c r="F169" s="14"/>
      <c r="G169" s="15"/>
      <c r="H169" s="14"/>
      <c r="I169" s="15"/>
      <c r="J169" s="14"/>
      <c r="K169" s="15"/>
      <c r="L169" s="14"/>
      <c r="M169" s="15"/>
      <c r="N169" s="14"/>
      <c r="O169" s="15"/>
      <c r="P169" s="14"/>
    </row>
    <row r="170" spans="1:16" x14ac:dyDescent="0.2">
      <c r="A170" s="15"/>
      <c r="B170" s="23"/>
      <c r="C170" s="2"/>
      <c r="D170" s="15"/>
      <c r="E170" s="15"/>
      <c r="F170" s="15"/>
      <c r="G170" s="15"/>
      <c r="H170" s="15"/>
      <c r="I170" s="15"/>
      <c r="J170" s="15"/>
      <c r="K170" s="15"/>
      <c r="L170" s="15"/>
      <c r="M170" s="15"/>
      <c r="N170" s="15"/>
      <c r="O170" s="15"/>
      <c r="P170" s="15"/>
    </row>
    <row r="172" spans="1:16" x14ac:dyDescent="0.2">
      <c r="E172" s="114" t="s">
        <v>56</v>
      </c>
      <c r="F172" s="115"/>
      <c r="G172" s="115"/>
      <c r="H172" s="116"/>
      <c r="I172" s="137">
        <v>2019</v>
      </c>
      <c r="J172" s="138"/>
      <c r="K172" s="139"/>
      <c r="L172" s="137">
        <v>2018</v>
      </c>
      <c r="M172" s="138"/>
      <c r="N172" s="139"/>
    </row>
    <row r="173" spans="1:16" s="88" customFormat="1" x14ac:dyDescent="0.2">
      <c r="E173" s="121" t="s">
        <v>255</v>
      </c>
      <c r="F173" s="122"/>
      <c r="G173" s="122"/>
      <c r="H173" s="123"/>
      <c r="I173" s="124">
        <v>20000</v>
      </c>
      <c r="J173" s="125"/>
      <c r="K173" s="126"/>
      <c r="L173" s="124">
        <v>20000</v>
      </c>
      <c r="M173" s="125"/>
      <c r="N173" s="126"/>
    </row>
    <row r="174" spans="1:16" x14ac:dyDescent="0.2">
      <c r="A174" s="1"/>
      <c r="E174" s="118" t="s">
        <v>176</v>
      </c>
      <c r="F174" s="119"/>
      <c r="G174" s="119"/>
      <c r="H174" s="120"/>
      <c r="I174" s="113">
        <v>8891022.1600000001</v>
      </c>
      <c r="J174" s="113"/>
      <c r="K174" s="113"/>
      <c r="L174" s="169">
        <v>12635758.390000001</v>
      </c>
      <c r="M174" s="170"/>
      <c r="N174" s="171"/>
    </row>
    <row r="175" spans="1:16" s="26" customFormat="1" x14ac:dyDescent="0.2">
      <c r="A175" s="8"/>
      <c r="B175" s="8"/>
      <c r="C175" s="8"/>
      <c r="D175" s="8"/>
      <c r="E175" s="151" t="s">
        <v>256</v>
      </c>
      <c r="F175" s="152"/>
      <c r="G175" s="152"/>
      <c r="H175" s="153"/>
      <c r="I175" s="110">
        <f>+I173+I174</f>
        <v>8911022.1600000001</v>
      </c>
      <c r="J175" s="111"/>
      <c r="K175" s="112"/>
      <c r="L175" s="110">
        <f>+L173+L174</f>
        <v>12655758.390000001</v>
      </c>
      <c r="M175" s="111"/>
      <c r="N175" s="112"/>
      <c r="O175" s="8"/>
      <c r="P175" s="8"/>
    </row>
    <row r="176" spans="1:16" s="26" customFormat="1" x14ac:dyDescent="0.2">
      <c r="A176" s="8"/>
      <c r="B176" s="8"/>
      <c r="C176" s="8"/>
      <c r="D176" s="8"/>
      <c r="E176" s="8"/>
      <c r="F176" s="8"/>
      <c r="G176" s="8"/>
      <c r="H176" s="8"/>
      <c r="I176" s="8"/>
      <c r="J176" s="8"/>
      <c r="K176" s="8"/>
      <c r="L176" s="8"/>
      <c r="M176" s="8"/>
      <c r="N176" s="8"/>
      <c r="O176" s="8"/>
      <c r="P176" s="8"/>
    </row>
    <row r="177" spans="1:16" s="42" customFormat="1" x14ac:dyDescent="0.2">
      <c r="A177" s="1"/>
      <c r="B177" s="8"/>
      <c r="C177" s="8"/>
      <c r="D177" s="8"/>
      <c r="E177" s="8"/>
      <c r="F177" s="8"/>
      <c r="G177" s="8"/>
      <c r="H177" s="8"/>
      <c r="I177" s="8"/>
      <c r="J177" s="8"/>
      <c r="K177" s="8"/>
      <c r="L177" s="8"/>
      <c r="M177" s="8"/>
      <c r="N177" s="8"/>
      <c r="O177" s="8"/>
      <c r="P177" s="8"/>
    </row>
    <row r="178" spans="1:16" s="42" customFormat="1" ht="25.5" customHeight="1" x14ac:dyDescent="0.2">
      <c r="A178" s="8"/>
      <c r="B178" s="2" t="s">
        <v>24</v>
      </c>
      <c r="C178" s="117" t="s">
        <v>25</v>
      </c>
      <c r="D178" s="117"/>
      <c r="E178" s="117"/>
      <c r="F178" s="117"/>
      <c r="G178" s="117"/>
      <c r="H178" s="117"/>
      <c r="I178" s="117"/>
      <c r="J178" s="117"/>
      <c r="K178" s="117"/>
      <c r="L178" s="117"/>
      <c r="M178" s="117"/>
      <c r="N178" s="117"/>
      <c r="O178" s="117"/>
      <c r="P178" s="117"/>
    </row>
    <row r="216" spans="1:16" x14ac:dyDescent="0.2">
      <c r="A216" s="109" t="s">
        <v>16</v>
      </c>
      <c r="B216" s="109"/>
      <c r="C216" s="109"/>
      <c r="D216" s="109"/>
      <c r="E216" s="109"/>
      <c r="F216" s="109"/>
      <c r="G216" s="109"/>
      <c r="H216" s="109"/>
      <c r="I216" s="109"/>
      <c r="J216" s="109"/>
      <c r="K216" s="109"/>
      <c r="L216" s="109"/>
      <c r="M216" s="109"/>
      <c r="N216" s="109"/>
      <c r="O216" s="109"/>
      <c r="P216" s="109"/>
    </row>
    <row r="217" spans="1:16" x14ac:dyDescent="0.2">
      <c r="A217" s="2"/>
    </row>
    <row r="218" spans="1:16" x14ac:dyDescent="0.2">
      <c r="B218" s="2" t="s">
        <v>17</v>
      </c>
    </row>
    <row r="219" spans="1:16" s="26" customFormat="1" ht="12" customHeight="1" x14ac:dyDescent="0.2">
      <c r="A219" s="2"/>
      <c r="B219" s="8"/>
      <c r="C219" s="8"/>
      <c r="D219" s="8"/>
      <c r="E219" s="8"/>
      <c r="F219" s="8"/>
      <c r="G219" s="8"/>
      <c r="H219" s="8"/>
      <c r="I219" s="8"/>
      <c r="J219" s="8"/>
      <c r="K219" s="8"/>
      <c r="L219" s="8"/>
      <c r="M219" s="8"/>
      <c r="N219" s="8"/>
      <c r="O219" s="8"/>
      <c r="P219" s="8"/>
    </row>
    <row r="220" spans="1:16" s="26" customFormat="1" ht="12" customHeight="1" x14ac:dyDescent="0.2">
      <c r="A220" s="2"/>
      <c r="B220" s="8"/>
      <c r="C220" s="8"/>
      <c r="D220" s="8"/>
      <c r="E220" s="8"/>
      <c r="F220" s="8"/>
      <c r="G220" s="8"/>
      <c r="H220" s="8"/>
      <c r="I220" s="8"/>
      <c r="J220" s="8"/>
      <c r="K220" s="8"/>
      <c r="L220" s="8"/>
      <c r="M220" s="8"/>
      <c r="N220" s="8"/>
      <c r="O220" s="8"/>
      <c r="P220" s="8"/>
    </row>
    <row r="221" spans="1:16" s="26" customFormat="1" x14ac:dyDescent="0.2">
      <c r="A221" s="2"/>
      <c r="B221" s="8"/>
      <c r="C221" s="8"/>
      <c r="D221" s="8"/>
      <c r="E221" s="8"/>
      <c r="F221" s="8"/>
      <c r="G221" s="8"/>
      <c r="H221" s="8"/>
      <c r="I221" s="8"/>
      <c r="J221" s="8"/>
      <c r="K221" s="8"/>
      <c r="L221" s="8"/>
      <c r="M221" s="8"/>
      <c r="N221" s="8"/>
      <c r="O221" s="8"/>
      <c r="P221" s="8"/>
    </row>
    <row r="222" spans="1:16" s="26" customFormat="1" x14ac:dyDescent="0.2">
      <c r="A222" s="2"/>
      <c r="B222" s="106" t="s">
        <v>212</v>
      </c>
      <c r="C222" s="106"/>
      <c r="D222" s="106"/>
      <c r="E222" s="106"/>
      <c r="F222" s="106"/>
      <c r="G222" s="106"/>
      <c r="H222" s="8"/>
      <c r="I222" s="8"/>
      <c r="J222" s="8"/>
      <c r="K222" s="8"/>
      <c r="L222" s="8"/>
      <c r="M222" s="8"/>
      <c r="N222" s="8"/>
      <c r="O222" s="8"/>
      <c r="P222" s="8"/>
    </row>
    <row r="223" spans="1:16" s="26" customFormat="1" x14ac:dyDescent="0.2">
      <c r="A223" s="2"/>
      <c r="B223" s="104" t="s">
        <v>213</v>
      </c>
      <c r="C223" s="104"/>
      <c r="D223" s="104"/>
      <c r="E223" s="104"/>
      <c r="F223" s="104"/>
      <c r="G223" s="104"/>
      <c r="H223" s="104"/>
      <c r="I223" s="105">
        <v>245429969</v>
      </c>
      <c r="J223" s="105"/>
      <c r="K223" s="8"/>
      <c r="L223" s="8"/>
      <c r="M223" s="8"/>
      <c r="N223" s="8"/>
      <c r="O223" s="8"/>
      <c r="P223" s="8"/>
    </row>
    <row r="224" spans="1:16" s="26" customFormat="1" x14ac:dyDescent="0.2">
      <c r="A224" s="2"/>
      <c r="B224" s="104" t="s">
        <v>214</v>
      </c>
      <c r="C224" s="104"/>
      <c r="D224" s="104"/>
      <c r="E224" s="104"/>
      <c r="F224" s="104"/>
      <c r="G224" s="104"/>
      <c r="H224" s="104"/>
      <c r="I224" s="105">
        <v>0</v>
      </c>
      <c r="J224" s="105"/>
      <c r="K224" s="8"/>
      <c r="L224" s="8"/>
      <c r="M224" s="8"/>
      <c r="N224" s="8"/>
      <c r="O224" s="8"/>
      <c r="P224" s="8"/>
    </row>
    <row r="225" spans="1:17" s="26" customFormat="1" x14ac:dyDescent="0.2">
      <c r="A225" s="2"/>
      <c r="B225" s="104" t="s">
        <v>215</v>
      </c>
      <c r="C225" s="104"/>
      <c r="D225" s="104"/>
      <c r="E225" s="104"/>
      <c r="F225" s="104"/>
      <c r="G225" s="104"/>
      <c r="H225" s="104"/>
      <c r="I225" s="105">
        <v>68654400</v>
      </c>
      <c r="J225" s="105"/>
      <c r="K225" s="8"/>
      <c r="L225" s="8"/>
      <c r="M225" s="8"/>
      <c r="N225" s="8"/>
      <c r="O225" s="8"/>
      <c r="P225" s="8"/>
    </row>
    <row r="226" spans="1:17" s="26" customFormat="1" x14ac:dyDescent="0.2">
      <c r="A226" s="2"/>
      <c r="B226" s="104" t="s">
        <v>216</v>
      </c>
      <c r="C226" s="104"/>
      <c r="D226" s="104"/>
      <c r="E226" s="104"/>
      <c r="F226" s="104"/>
      <c r="G226" s="104"/>
      <c r="H226" s="104"/>
      <c r="I226" s="105">
        <v>314084369</v>
      </c>
      <c r="J226" s="105"/>
      <c r="K226" s="8"/>
      <c r="L226" s="8"/>
      <c r="M226" s="8"/>
      <c r="N226" s="8"/>
      <c r="O226" s="8"/>
      <c r="P226" s="8"/>
    </row>
    <row r="227" spans="1:17" s="26" customFormat="1" x14ac:dyDescent="0.2">
      <c r="A227" s="2"/>
      <c r="B227" s="104" t="s">
        <v>217</v>
      </c>
      <c r="C227" s="104"/>
      <c r="D227" s="104"/>
      <c r="E227" s="104"/>
      <c r="F227" s="104"/>
      <c r="G227" s="104"/>
      <c r="H227" s="104"/>
      <c r="I227" s="105">
        <v>313134358.31</v>
      </c>
      <c r="J227" s="105"/>
      <c r="K227" s="8"/>
      <c r="L227" s="8"/>
      <c r="M227" s="8"/>
      <c r="N227" s="8"/>
      <c r="O227" s="8"/>
      <c r="P227" s="8"/>
    </row>
    <row r="228" spans="1:17" s="26" customFormat="1" x14ac:dyDescent="0.2">
      <c r="A228" s="2"/>
      <c r="B228" s="85"/>
      <c r="C228" s="85"/>
      <c r="D228" s="85"/>
      <c r="E228" s="85"/>
      <c r="F228" s="85"/>
      <c r="G228" s="85"/>
      <c r="H228" s="8"/>
      <c r="I228" s="8"/>
      <c r="J228" s="8"/>
      <c r="K228" s="8"/>
      <c r="L228" s="8"/>
      <c r="M228" s="8"/>
      <c r="N228" s="8"/>
      <c r="O228" s="8"/>
      <c r="P228" s="8"/>
    </row>
    <row r="229" spans="1:17" s="26" customFormat="1" x14ac:dyDescent="0.2">
      <c r="A229" s="2"/>
      <c r="B229" s="106" t="s">
        <v>218</v>
      </c>
      <c r="C229" s="106"/>
      <c r="D229" s="106"/>
      <c r="E229" s="106"/>
      <c r="F229" s="106"/>
      <c r="G229" s="106"/>
      <c r="H229" s="8"/>
      <c r="I229" s="8"/>
      <c r="J229" s="8"/>
      <c r="K229" s="8"/>
      <c r="L229" s="8"/>
      <c r="M229" s="8"/>
      <c r="N229" s="8"/>
      <c r="O229" s="8"/>
      <c r="P229" s="8"/>
    </row>
    <row r="230" spans="1:17" s="26" customFormat="1" x14ac:dyDescent="0.2">
      <c r="A230" s="2"/>
      <c r="B230" s="104" t="s">
        <v>219</v>
      </c>
      <c r="C230" s="104"/>
      <c r="D230" s="104"/>
      <c r="E230" s="104"/>
      <c r="F230" s="104"/>
      <c r="G230" s="104"/>
      <c r="H230" s="104"/>
      <c r="I230" s="105">
        <v>245429969</v>
      </c>
      <c r="J230" s="105"/>
      <c r="K230" s="8"/>
      <c r="L230" s="8"/>
      <c r="M230" s="8"/>
      <c r="N230" s="8"/>
      <c r="O230" s="8"/>
      <c r="P230" s="8"/>
    </row>
    <row r="231" spans="1:17" s="26" customFormat="1" ht="12" customHeight="1" x14ac:dyDescent="0.2">
      <c r="A231" s="2"/>
      <c r="B231" s="104" t="s">
        <v>220</v>
      </c>
      <c r="C231" s="104"/>
      <c r="D231" s="104"/>
      <c r="E231" s="104"/>
      <c r="F231" s="104"/>
      <c r="G231" s="104"/>
      <c r="H231" s="104"/>
      <c r="I231" s="105">
        <v>5140584.6900000004</v>
      </c>
      <c r="J231" s="105"/>
      <c r="K231" s="8"/>
      <c r="L231" s="8"/>
      <c r="M231" s="8"/>
      <c r="N231" s="8"/>
      <c r="O231" s="8"/>
      <c r="P231" s="8"/>
    </row>
    <row r="232" spans="1:17" s="26" customFormat="1" ht="12" customHeight="1" x14ac:dyDescent="0.2">
      <c r="A232" s="2"/>
      <c r="B232" s="104" t="s">
        <v>221</v>
      </c>
      <c r="C232" s="104"/>
      <c r="D232" s="104"/>
      <c r="E232" s="104"/>
      <c r="F232" s="104"/>
      <c r="G232" s="104"/>
      <c r="H232" s="104"/>
      <c r="I232" s="105">
        <v>71430610.75</v>
      </c>
      <c r="J232" s="105"/>
      <c r="K232" s="8"/>
      <c r="L232" s="8"/>
      <c r="M232" s="8"/>
      <c r="N232" s="8"/>
      <c r="O232" s="8"/>
      <c r="P232" s="8"/>
    </row>
    <row r="233" spans="1:17" s="26" customFormat="1" x14ac:dyDescent="0.2">
      <c r="A233" s="2"/>
      <c r="B233" s="104" t="s">
        <v>222</v>
      </c>
      <c r="C233" s="104"/>
      <c r="D233" s="104"/>
      <c r="E233" s="104"/>
      <c r="F233" s="104"/>
      <c r="G233" s="104"/>
      <c r="H233" s="104"/>
      <c r="I233" s="105">
        <v>311719995.06</v>
      </c>
      <c r="J233" s="105"/>
      <c r="K233" s="8"/>
      <c r="L233" s="8"/>
      <c r="M233" s="8"/>
      <c r="N233" s="8"/>
      <c r="O233" s="8"/>
      <c r="P233" s="8"/>
    </row>
    <row r="234" spans="1:17" s="26" customFormat="1" x14ac:dyDescent="0.2">
      <c r="A234" s="2"/>
      <c r="B234" s="104" t="s">
        <v>223</v>
      </c>
      <c r="C234" s="104"/>
      <c r="D234" s="104"/>
      <c r="E234" s="104"/>
      <c r="F234" s="104"/>
      <c r="G234" s="104"/>
      <c r="H234" s="104"/>
      <c r="I234" s="105">
        <v>309096315.00999999</v>
      </c>
      <c r="J234" s="105"/>
      <c r="K234" s="8"/>
      <c r="L234" s="8"/>
      <c r="M234" s="8"/>
      <c r="N234" s="8"/>
      <c r="O234" s="8"/>
      <c r="P234" s="8"/>
    </row>
    <row r="235" spans="1:17" s="26" customFormat="1" x14ac:dyDescent="0.2">
      <c r="A235" s="2"/>
      <c r="B235" s="104" t="s">
        <v>224</v>
      </c>
      <c r="C235" s="104"/>
      <c r="D235" s="104"/>
      <c r="E235" s="104"/>
      <c r="F235" s="104"/>
      <c r="G235" s="104"/>
      <c r="H235" s="104"/>
      <c r="I235" s="105">
        <v>309096315.00999999</v>
      </c>
      <c r="J235" s="105"/>
      <c r="K235" s="8"/>
      <c r="L235" s="8"/>
      <c r="M235" s="8"/>
      <c r="N235" s="8"/>
      <c r="O235" s="8"/>
      <c r="P235" s="8"/>
    </row>
    <row r="236" spans="1:17" s="26" customFormat="1" x14ac:dyDescent="0.2">
      <c r="A236" s="2"/>
      <c r="B236" s="104" t="s">
        <v>225</v>
      </c>
      <c r="C236" s="104"/>
      <c r="D236" s="104"/>
      <c r="E236" s="104"/>
      <c r="F236" s="104"/>
      <c r="G236" s="104"/>
      <c r="H236" s="104"/>
      <c r="I236" s="105">
        <v>309096315.00999999</v>
      </c>
      <c r="J236" s="105"/>
      <c r="K236" s="8"/>
      <c r="L236" s="8"/>
      <c r="M236" s="8"/>
      <c r="N236" s="8"/>
      <c r="O236" s="8"/>
      <c r="P236" s="8"/>
    </row>
    <row r="237" spans="1:17" ht="12" customHeight="1" x14ac:dyDescent="0.2">
      <c r="B237" s="79"/>
      <c r="C237" s="80"/>
      <c r="D237" s="80"/>
      <c r="E237" s="80"/>
      <c r="F237" s="80"/>
      <c r="G237" s="80"/>
      <c r="H237" s="80"/>
      <c r="I237" s="80"/>
      <c r="J237" s="80"/>
      <c r="K237" s="80"/>
      <c r="L237" s="80"/>
      <c r="M237" s="80"/>
      <c r="N237" s="80"/>
      <c r="O237" s="80"/>
      <c r="P237" s="80"/>
      <c r="Q237" s="26"/>
    </row>
    <row r="238" spans="1:17" x14ac:dyDescent="0.2">
      <c r="A238" s="109" t="s">
        <v>18</v>
      </c>
      <c r="B238" s="109"/>
      <c r="C238" s="109"/>
      <c r="D238" s="109"/>
      <c r="E238" s="109"/>
      <c r="F238" s="109"/>
      <c r="G238" s="109"/>
      <c r="H238" s="109"/>
      <c r="I238" s="109"/>
      <c r="J238" s="109"/>
      <c r="K238" s="109"/>
      <c r="L238" s="109"/>
      <c r="M238" s="109"/>
      <c r="N238" s="109"/>
      <c r="O238" s="109"/>
      <c r="P238" s="109"/>
    </row>
    <row r="239" spans="1:17" s="26" customFormat="1" x14ac:dyDescent="0.2">
      <c r="A239" s="4"/>
      <c r="B239" s="4"/>
      <c r="C239" s="4"/>
      <c r="D239" s="4"/>
      <c r="E239" s="6"/>
      <c r="F239" s="4"/>
      <c r="G239" s="6"/>
      <c r="H239" s="4"/>
      <c r="I239" s="6"/>
      <c r="J239" s="4"/>
      <c r="K239" s="6"/>
      <c r="L239" s="4"/>
      <c r="M239" s="6"/>
      <c r="N239" s="4"/>
      <c r="O239" s="6"/>
      <c r="P239" s="4"/>
    </row>
    <row r="240" spans="1:17" x14ac:dyDescent="0.2">
      <c r="B240" s="22" t="s">
        <v>31</v>
      </c>
      <c r="C240" s="13" t="s">
        <v>35</v>
      </c>
    </row>
    <row r="241" spans="1:16" s="26" customFormat="1" x14ac:dyDescent="0.2">
      <c r="A241" s="2"/>
      <c r="B241" s="8"/>
      <c r="C241" s="8"/>
      <c r="D241" s="8"/>
      <c r="E241" s="8"/>
      <c r="F241" s="8"/>
      <c r="G241" s="8"/>
      <c r="H241" s="8"/>
      <c r="I241" s="8"/>
      <c r="J241" s="8"/>
      <c r="K241" s="8"/>
      <c r="L241" s="8"/>
      <c r="M241" s="8"/>
      <c r="N241" s="8"/>
      <c r="O241" s="8"/>
      <c r="P241" s="8"/>
    </row>
    <row r="242" spans="1:16" ht="27.75" customHeight="1" x14ac:dyDescent="0.2">
      <c r="A242" s="26"/>
      <c r="B242" s="102" t="s">
        <v>3</v>
      </c>
      <c r="C242" s="102"/>
      <c r="D242" s="102"/>
      <c r="E242" s="102"/>
      <c r="F242" s="102"/>
      <c r="G242" s="102"/>
      <c r="H242" s="102"/>
      <c r="I242" s="102"/>
      <c r="J242" s="102"/>
      <c r="K242" s="102"/>
      <c r="L242" s="102"/>
      <c r="M242" s="102"/>
      <c r="N242" s="102"/>
      <c r="O242" s="102"/>
      <c r="P242" s="102"/>
    </row>
    <row r="243" spans="1:16" s="26" customFormat="1" x14ac:dyDescent="0.2">
      <c r="A243" s="1"/>
      <c r="B243" s="8"/>
      <c r="C243" s="8"/>
      <c r="D243" s="8"/>
      <c r="E243" s="8"/>
      <c r="F243" s="8"/>
      <c r="G243" s="8"/>
      <c r="H243" s="8"/>
      <c r="I243" s="8"/>
      <c r="J243" s="8"/>
      <c r="K243" s="8"/>
      <c r="L243" s="8"/>
      <c r="M243" s="8"/>
      <c r="N243" s="8"/>
      <c r="O243" s="8"/>
      <c r="P243" s="8"/>
    </row>
    <row r="244" spans="1:16" ht="31.5" customHeight="1" x14ac:dyDescent="0.2">
      <c r="A244" s="26"/>
      <c r="B244" s="102" t="s">
        <v>133</v>
      </c>
      <c r="C244" s="102"/>
      <c r="D244" s="102"/>
      <c r="E244" s="102"/>
      <c r="F244" s="102"/>
      <c r="G244" s="102"/>
      <c r="H244" s="102"/>
      <c r="I244" s="102"/>
      <c r="J244" s="102"/>
      <c r="K244" s="102"/>
      <c r="L244" s="102"/>
      <c r="M244" s="102"/>
      <c r="N244" s="102"/>
      <c r="O244" s="102"/>
      <c r="P244" s="102"/>
    </row>
    <row r="246" spans="1:16" ht="33.75" customHeight="1" x14ac:dyDescent="0.2">
      <c r="A246" s="26"/>
      <c r="B246" s="102" t="s">
        <v>134</v>
      </c>
      <c r="C246" s="102"/>
      <c r="D246" s="102"/>
      <c r="E246" s="102"/>
      <c r="F246" s="102"/>
      <c r="G246" s="102"/>
      <c r="H246" s="102"/>
      <c r="I246" s="102"/>
      <c r="J246" s="102"/>
      <c r="K246" s="102"/>
      <c r="L246" s="102"/>
      <c r="M246" s="102"/>
      <c r="N246" s="102"/>
      <c r="O246" s="102"/>
      <c r="P246" s="102"/>
    </row>
    <row r="247" spans="1:16" s="26" customFormat="1" x14ac:dyDescent="0.2">
      <c r="A247" s="8"/>
      <c r="B247" s="8"/>
      <c r="C247" s="8"/>
      <c r="D247" s="8"/>
      <c r="E247" s="8"/>
      <c r="F247" s="8"/>
      <c r="G247" s="8"/>
      <c r="H247" s="8"/>
      <c r="I247" s="8"/>
      <c r="J247" s="8"/>
      <c r="K247" s="8"/>
      <c r="L247" s="8"/>
      <c r="M247" s="8"/>
      <c r="N247" s="8"/>
      <c r="O247" s="8"/>
      <c r="P247" s="8"/>
    </row>
    <row r="248" spans="1:16" x14ac:dyDescent="0.2">
      <c r="B248" s="22" t="s">
        <v>36</v>
      </c>
      <c r="C248" s="13" t="s">
        <v>37</v>
      </c>
    </row>
    <row r="249" spans="1:16" x14ac:dyDescent="0.2">
      <c r="A249" s="2"/>
    </row>
    <row r="250" spans="1:16" ht="24.75" customHeight="1" x14ac:dyDescent="0.2">
      <c r="A250" s="26"/>
      <c r="B250" s="102" t="s">
        <v>226</v>
      </c>
      <c r="C250" s="102"/>
      <c r="D250" s="102"/>
      <c r="E250" s="102"/>
      <c r="F250" s="102"/>
      <c r="G250" s="102"/>
      <c r="H250" s="102"/>
      <c r="I250" s="102"/>
      <c r="J250" s="102"/>
      <c r="K250" s="102"/>
      <c r="L250" s="102"/>
      <c r="M250" s="102"/>
      <c r="N250" s="102"/>
      <c r="O250" s="102"/>
      <c r="P250" s="102"/>
    </row>
    <row r="251" spans="1:16" s="26" customFormat="1" x14ac:dyDescent="0.2">
      <c r="A251" s="8"/>
      <c r="B251" s="8"/>
      <c r="C251" s="8"/>
      <c r="D251" s="8"/>
      <c r="E251" s="8"/>
      <c r="F251" s="8"/>
      <c r="G251" s="8"/>
      <c r="H251" s="8"/>
      <c r="I251" s="8"/>
      <c r="J251" s="8"/>
      <c r="K251" s="8"/>
      <c r="L251" s="8"/>
      <c r="M251" s="8"/>
      <c r="N251" s="8"/>
      <c r="O251" s="8"/>
      <c r="P251" s="8"/>
    </row>
    <row r="252" spans="1:16" ht="12" customHeight="1" x14ac:dyDescent="0.2">
      <c r="B252" s="22" t="s">
        <v>38</v>
      </c>
      <c r="C252" s="13" t="s">
        <v>39</v>
      </c>
    </row>
    <row r="253" spans="1:16" ht="6" customHeight="1" x14ac:dyDescent="0.2">
      <c r="A253" s="2"/>
    </row>
    <row r="254" spans="1:16" s="26" customFormat="1" ht="24" customHeight="1" x14ac:dyDescent="0.2">
      <c r="B254" s="103" t="s">
        <v>227</v>
      </c>
      <c r="C254" s="103"/>
      <c r="D254" s="103"/>
      <c r="E254" s="103"/>
      <c r="F254" s="103"/>
      <c r="G254" s="103"/>
      <c r="H254" s="103"/>
      <c r="I254" s="103"/>
      <c r="J254" s="103"/>
      <c r="K254" s="103"/>
      <c r="L254" s="103"/>
      <c r="M254" s="103"/>
      <c r="N254" s="103"/>
      <c r="O254" s="103"/>
      <c r="P254" s="103"/>
    </row>
    <row r="255" spans="1:16" ht="6" customHeight="1" x14ac:dyDescent="0.2">
      <c r="B255" s="1"/>
    </row>
    <row r="256" spans="1:16" ht="6" customHeight="1" x14ac:dyDescent="0.2">
      <c r="B256" s="1"/>
    </row>
    <row r="257" spans="2:16" ht="12.75" customHeight="1" x14ac:dyDescent="0.2">
      <c r="B257" s="22" t="s">
        <v>40</v>
      </c>
      <c r="C257" s="13" t="s">
        <v>41</v>
      </c>
    </row>
    <row r="258" spans="2:16" ht="12.75" customHeight="1" x14ac:dyDescent="0.2">
      <c r="B258" s="22"/>
      <c r="C258" s="13"/>
    </row>
    <row r="259" spans="2:16" ht="39.75" customHeight="1" x14ac:dyDescent="0.2">
      <c r="B259" s="22"/>
      <c r="C259" s="97" t="s">
        <v>228</v>
      </c>
      <c r="D259" s="97"/>
      <c r="E259" s="97"/>
      <c r="F259" s="97"/>
      <c r="G259" s="97"/>
      <c r="H259" s="97"/>
      <c r="I259" s="97"/>
      <c r="J259" s="97"/>
      <c r="K259" s="97"/>
      <c r="L259" s="97"/>
      <c r="M259" s="97"/>
      <c r="N259" s="97"/>
      <c r="O259" s="97"/>
      <c r="P259" s="97"/>
    </row>
    <row r="260" spans="2:16" ht="12.75" customHeight="1" x14ac:dyDescent="0.2">
      <c r="B260" s="22"/>
      <c r="C260" s="86"/>
      <c r="D260" s="86"/>
      <c r="E260" s="86"/>
      <c r="F260" s="86"/>
      <c r="G260" s="86"/>
      <c r="H260" s="86"/>
      <c r="I260" s="86"/>
      <c r="J260" s="86"/>
      <c r="K260" s="86"/>
      <c r="L260" s="86"/>
      <c r="M260" s="86"/>
      <c r="N260" s="86"/>
      <c r="O260" s="86"/>
      <c r="P260" s="86"/>
    </row>
    <row r="261" spans="2:16" ht="36.75" customHeight="1" x14ac:dyDescent="0.2">
      <c r="B261" s="22"/>
      <c r="C261" s="97" t="s">
        <v>229</v>
      </c>
      <c r="D261" s="97"/>
      <c r="E261" s="97"/>
      <c r="F261" s="97"/>
      <c r="G261" s="97"/>
      <c r="H261" s="97"/>
      <c r="I261" s="97"/>
      <c r="J261" s="97"/>
      <c r="K261" s="97"/>
      <c r="L261" s="97"/>
      <c r="M261" s="97"/>
      <c r="N261" s="97"/>
      <c r="O261" s="97"/>
      <c r="P261" s="97"/>
    </row>
    <row r="262" spans="2:16" ht="12.75" customHeight="1" x14ac:dyDescent="0.2">
      <c r="B262" s="22"/>
      <c r="C262" s="86"/>
      <c r="D262" s="86"/>
      <c r="E262" s="86"/>
      <c r="F262" s="86"/>
      <c r="G262" s="86"/>
      <c r="H262" s="86"/>
      <c r="I262" s="86"/>
      <c r="J262" s="86"/>
      <c r="K262" s="86"/>
      <c r="L262" s="86"/>
      <c r="M262" s="86"/>
      <c r="N262" s="86"/>
      <c r="O262" s="86"/>
      <c r="P262" s="86"/>
    </row>
    <row r="263" spans="2:16" ht="37.5" customHeight="1" x14ac:dyDescent="0.2">
      <c r="C263" s="97" t="s">
        <v>230</v>
      </c>
      <c r="D263" s="97"/>
      <c r="E263" s="97"/>
      <c r="F263" s="97"/>
      <c r="G263" s="97"/>
      <c r="H263" s="97"/>
      <c r="I263" s="97"/>
      <c r="J263" s="97"/>
      <c r="K263" s="97"/>
      <c r="L263" s="97"/>
      <c r="M263" s="97"/>
      <c r="N263" s="97"/>
      <c r="O263" s="97"/>
      <c r="P263" s="97"/>
    </row>
    <row r="264" spans="2:16" ht="12.75" customHeight="1" x14ac:dyDescent="0.2">
      <c r="B264" s="22"/>
      <c r="C264" s="13"/>
    </row>
    <row r="265" spans="2:16" ht="12.75" customHeight="1" x14ac:dyDescent="0.2">
      <c r="B265" s="22"/>
      <c r="C265" s="100" t="s">
        <v>231</v>
      </c>
      <c r="D265" s="100"/>
      <c r="E265" s="100"/>
      <c r="F265" s="100"/>
      <c r="G265" s="100"/>
      <c r="H265" s="100"/>
      <c r="I265" s="100"/>
      <c r="J265" s="100"/>
      <c r="K265" s="100"/>
      <c r="L265" s="100"/>
      <c r="M265" s="100"/>
      <c r="N265" s="100"/>
      <c r="O265" s="100"/>
      <c r="P265" s="100"/>
    </row>
    <row r="266" spans="2:16" ht="12.75" customHeight="1" x14ac:dyDescent="0.2">
      <c r="B266" s="22"/>
      <c r="C266" s="97" t="s">
        <v>232</v>
      </c>
      <c r="D266" s="97"/>
      <c r="E266" s="97"/>
      <c r="F266" s="97"/>
      <c r="G266" s="97"/>
      <c r="H266" s="97"/>
      <c r="I266" s="97"/>
      <c r="J266" s="97"/>
      <c r="K266" s="97"/>
      <c r="L266" s="97"/>
      <c r="M266" s="97"/>
      <c r="N266" s="97"/>
      <c r="O266" s="97"/>
      <c r="P266" s="97"/>
    </row>
    <row r="267" spans="2:16" ht="24" customHeight="1" x14ac:dyDescent="0.2">
      <c r="B267" s="22"/>
      <c r="C267" s="97"/>
      <c r="D267" s="97"/>
      <c r="E267" s="97"/>
      <c r="F267" s="97"/>
      <c r="G267" s="97"/>
      <c r="H267" s="97"/>
      <c r="I267" s="97"/>
      <c r="J267" s="97"/>
      <c r="K267" s="97"/>
      <c r="L267" s="97"/>
      <c r="M267" s="97"/>
      <c r="N267" s="97"/>
      <c r="O267" s="97"/>
      <c r="P267" s="97"/>
    </row>
    <row r="268" spans="2:16" ht="12.75" customHeight="1" x14ac:dyDescent="0.2">
      <c r="B268" s="22"/>
      <c r="C268" s="100" t="s">
        <v>233</v>
      </c>
      <c r="D268" s="100"/>
      <c r="E268" s="100"/>
      <c r="F268" s="100"/>
      <c r="G268" s="100"/>
      <c r="H268" s="100"/>
      <c r="I268" s="100"/>
      <c r="J268" s="100"/>
      <c r="K268" s="100"/>
      <c r="L268" s="100"/>
      <c r="M268" s="100"/>
      <c r="N268" s="100"/>
      <c r="O268" s="100"/>
      <c r="P268" s="100"/>
    </row>
    <row r="269" spans="2:16" ht="12.75" customHeight="1" x14ac:dyDescent="0.2">
      <c r="B269" s="22"/>
      <c r="C269" s="97" t="s">
        <v>234</v>
      </c>
      <c r="D269" s="97"/>
      <c r="E269" s="97"/>
      <c r="F269" s="97"/>
      <c r="G269" s="97"/>
      <c r="H269" s="97"/>
      <c r="I269" s="97"/>
      <c r="J269" s="97"/>
      <c r="K269" s="97"/>
      <c r="L269" s="97"/>
      <c r="M269" s="97"/>
      <c r="N269" s="97"/>
      <c r="O269" s="97"/>
      <c r="P269" s="97"/>
    </row>
    <row r="270" spans="2:16" ht="27.75" customHeight="1" x14ac:dyDescent="0.2">
      <c r="B270" s="22"/>
      <c r="C270" s="97"/>
      <c r="D270" s="97"/>
      <c r="E270" s="97"/>
      <c r="F270" s="97"/>
      <c r="G270" s="97"/>
      <c r="H270" s="97"/>
      <c r="I270" s="97"/>
      <c r="J270" s="97"/>
      <c r="K270" s="97"/>
      <c r="L270" s="97"/>
      <c r="M270" s="97"/>
      <c r="N270" s="97"/>
      <c r="O270" s="97"/>
      <c r="P270" s="97"/>
    </row>
    <row r="271" spans="2:16" ht="6" customHeight="1" x14ac:dyDescent="0.2">
      <c r="B271" s="1"/>
    </row>
    <row r="272" spans="2:16" ht="12" customHeight="1" x14ac:dyDescent="0.2">
      <c r="B272" s="22" t="s">
        <v>34</v>
      </c>
      <c r="C272" s="13" t="s">
        <v>42</v>
      </c>
    </row>
    <row r="273" spans="1:19" x14ac:dyDescent="0.2">
      <c r="A273" s="2"/>
    </row>
    <row r="274" spans="1:19" ht="38.25" customHeight="1" x14ac:dyDescent="0.2">
      <c r="A274" s="1"/>
      <c r="C274" s="97" t="s">
        <v>235</v>
      </c>
      <c r="D274" s="97"/>
      <c r="E274" s="97"/>
      <c r="F274" s="97"/>
      <c r="G274" s="97"/>
      <c r="H274" s="97"/>
      <c r="I274" s="97"/>
      <c r="J274" s="97"/>
      <c r="K274" s="97"/>
      <c r="L274" s="97"/>
      <c r="M274" s="97"/>
      <c r="N274" s="97"/>
      <c r="O274" s="97"/>
      <c r="P274" s="97"/>
    </row>
    <row r="275" spans="1:19" s="26" customFormat="1" ht="0.75" customHeight="1" x14ac:dyDescent="0.2">
      <c r="D275" s="40"/>
      <c r="E275" s="40"/>
      <c r="F275" s="40"/>
      <c r="G275" s="40"/>
      <c r="H275" s="40"/>
      <c r="I275" s="40"/>
      <c r="J275" s="40"/>
      <c r="K275" s="40"/>
      <c r="L275" s="40"/>
      <c r="M275" s="40"/>
      <c r="N275" s="40"/>
      <c r="O275" s="40"/>
      <c r="P275" s="40"/>
    </row>
    <row r="276" spans="1:19" s="26" customFormat="1" ht="12" customHeight="1" x14ac:dyDescent="0.2">
      <c r="B276" s="8"/>
      <c r="C276" s="8"/>
      <c r="D276" s="8"/>
      <c r="E276" s="8"/>
      <c r="F276" s="8"/>
      <c r="G276" s="8"/>
      <c r="H276" s="8"/>
      <c r="I276" s="8"/>
      <c r="J276" s="8"/>
      <c r="K276" s="8"/>
      <c r="L276" s="8"/>
      <c r="M276" s="8"/>
      <c r="N276" s="8"/>
      <c r="O276" s="8"/>
      <c r="P276" s="8"/>
      <c r="Q276" s="8"/>
      <c r="R276" s="8"/>
      <c r="S276" s="8"/>
    </row>
    <row r="277" spans="1:19" ht="12" customHeight="1" x14ac:dyDescent="0.2">
      <c r="B277" s="22" t="s">
        <v>43</v>
      </c>
      <c r="C277" s="13" t="s">
        <v>44</v>
      </c>
    </row>
    <row r="278" spans="1:19" ht="12" customHeight="1" x14ac:dyDescent="0.2">
      <c r="B278" s="22"/>
      <c r="C278" s="13"/>
    </row>
    <row r="279" spans="1:19" ht="12" customHeight="1" x14ac:dyDescent="0.2">
      <c r="B279" s="22"/>
      <c r="C279" s="97" t="s">
        <v>236</v>
      </c>
      <c r="D279" s="97"/>
      <c r="E279" s="97"/>
      <c r="F279" s="97"/>
      <c r="G279" s="97"/>
      <c r="H279" s="97"/>
      <c r="I279" s="97"/>
      <c r="J279" s="97"/>
      <c r="K279" s="97"/>
      <c r="L279" s="97"/>
      <c r="M279" s="97"/>
      <c r="N279" s="97"/>
      <c r="O279" s="97"/>
      <c r="P279" s="97"/>
    </row>
    <row r="280" spans="1:19" ht="35.25" customHeight="1" x14ac:dyDescent="0.2">
      <c r="B280" s="22"/>
      <c r="D280" s="97" t="s">
        <v>237</v>
      </c>
      <c r="E280" s="97"/>
      <c r="F280" s="97"/>
      <c r="G280" s="97"/>
      <c r="H280" s="97"/>
      <c r="I280" s="97"/>
      <c r="J280" s="97"/>
      <c r="K280" s="97"/>
      <c r="L280" s="97"/>
      <c r="M280" s="97"/>
      <c r="N280" s="97"/>
      <c r="O280" s="97"/>
      <c r="P280" s="97"/>
    </row>
    <row r="281" spans="1:19" ht="42.75" customHeight="1" x14ac:dyDescent="0.2">
      <c r="B281" s="22"/>
      <c r="D281" s="97" t="s">
        <v>238</v>
      </c>
      <c r="E281" s="97"/>
      <c r="F281" s="97"/>
      <c r="G281" s="97"/>
      <c r="H281" s="97"/>
      <c r="I281" s="97"/>
      <c r="J281" s="97"/>
      <c r="K281" s="97"/>
      <c r="L281" s="97"/>
      <c r="M281" s="97"/>
      <c r="N281" s="97"/>
      <c r="O281" s="97"/>
      <c r="P281" s="97"/>
    </row>
    <row r="282" spans="1:19" ht="12" customHeight="1" x14ac:dyDescent="0.2">
      <c r="B282" s="22"/>
      <c r="C282" s="13"/>
    </row>
    <row r="283" spans="1:19" s="26" customFormat="1" x14ac:dyDescent="0.2">
      <c r="A283" s="2"/>
      <c r="B283" s="8"/>
      <c r="C283" s="8"/>
      <c r="D283" s="8"/>
      <c r="E283" s="8"/>
      <c r="F283" s="8"/>
      <c r="G283" s="8"/>
      <c r="H283" s="8"/>
      <c r="I283" s="8"/>
      <c r="J283" s="8"/>
      <c r="K283" s="8"/>
      <c r="L283" s="8"/>
      <c r="M283" s="8"/>
      <c r="N283" s="8"/>
      <c r="O283" s="8"/>
      <c r="P283" s="8"/>
    </row>
    <row r="284" spans="1:19" s="26" customFormat="1" ht="11.25" x14ac:dyDescent="0.2"/>
    <row r="285" spans="1:19" s="26" customFormat="1" x14ac:dyDescent="0.2">
      <c r="B285" s="8"/>
      <c r="C285" s="8"/>
      <c r="D285" s="8"/>
      <c r="E285" s="8"/>
      <c r="F285" s="8"/>
      <c r="G285" s="8"/>
      <c r="H285" s="8"/>
      <c r="I285" s="8"/>
      <c r="J285" s="8"/>
      <c r="K285" s="8"/>
      <c r="L285" s="8"/>
      <c r="M285" s="8"/>
      <c r="N285" s="8"/>
      <c r="O285" s="8"/>
      <c r="P285" s="8"/>
    </row>
    <row r="286" spans="1:19" s="26" customFormat="1" x14ac:dyDescent="0.2">
      <c r="A286" s="8"/>
      <c r="B286" s="22" t="s">
        <v>45</v>
      </c>
      <c r="C286" s="13" t="s">
        <v>46</v>
      </c>
      <c r="D286" s="8"/>
      <c r="E286" s="8"/>
      <c r="F286" s="8"/>
      <c r="G286" s="8"/>
      <c r="H286" s="8"/>
      <c r="I286" s="8"/>
      <c r="J286" s="8"/>
      <c r="K286" s="8"/>
      <c r="L286" s="8"/>
      <c r="M286" s="8"/>
      <c r="N286" s="8"/>
      <c r="O286" s="8"/>
      <c r="P286" s="8"/>
    </row>
    <row r="287" spans="1:19" s="26" customFormat="1" x14ac:dyDescent="0.2">
      <c r="B287" s="8"/>
      <c r="C287" s="8"/>
      <c r="D287" s="8"/>
      <c r="E287" s="8"/>
      <c r="F287" s="8"/>
      <c r="G287" s="8"/>
      <c r="H287" s="8"/>
      <c r="I287" s="8"/>
      <c r="J287" s="8"/>
      <c r="K287" s="8"/>
      <c r="L287" s="8"/>
      <c r="M287" s="8"/>
      <c r="N287" s="8"/>
      <c r="O287" s="8"/>
      <c r="P287" s="8"/>
    </row>
    <row r="288" spans="1:19" s="26" customFormat="1" x14ac:dyDescent="0.2">
      <c r="A288" s="8"/>
      <c r="B288" s="22"/>
      <c r="C288" s="13"/>
      <c r="D288" s="8"/>
      <c r="E288" s="8"/>
      <c r="F288" s="8"/>
      <c r="G288" s="8"/>
      <c r="H288" s="8"/>
      <c r="I288" s="8"/>
      <c r="J288" s="8"/>
      <c r="K288" s="8"/>
      <c r="L288" s="8"/>
      <c r="M288" s="8"/>
      <c r="N288" s="8"/>
      <c r="O288" s="8"/>
      <c r="P288" s="8"/>
    </row>
    <row r="289" spans="1:16" s="26" customFormat="1" x14ac:dyDescent="0.2">
      <c r="A289" s="8"/>
      <c r="B289" s="22"/>
      <c r="C289" s="13"/>
      <c r="D289" s="8"/>
      <c r="E289" s="8"/>
      <c r="F289" s="8"/>
      <c r="G289" s="8"/>
      <c r="H289" s="8"/>
      <c r="I289" s="8"/>
      <c r="J289" s="8"/>
      <c r="K289" s="8"/>
      <c r="L289" s="8"/>
      <c r="M289" s="8"/>
      <c r="N289" s="8"/>
      <c r="O289" s="8"/>
      <c r="P289" s="8"/>
    </row>
    <row r="290" spans="1:16" s="26" customFormat="1" x14ac:dyDescent="0.2">
      <c r="A290" s="8"/>
      <c r="B290" s="22"/>
      <c r="C290" s="13"/>
      <c r="D290" s="8"/>
      <c r="E290" s="8"/>
      <c r="F290" s="8"/>
      <c r="G290" s="8"/>
      <c r="H290" s="8"/>
      <c r="I290" s="8"/>
      <c r="J290" s="8"/>
      <c r="K290" s="8"/>
      <c r="L290" s="8"/>
      <c r="M290" s="8"/>
      <c r="N290" s="8"/>
      <c r="O290" s="8"/>
      <c r="P290" s="8"/>
    </row>
    <row r="291" spans="1:16" s="26" customFormat="1" x14ac:dyDescent="0.2">
      <c r="A291" s="8"/>
      <c r="B291" s="22"/>
      <c r="C291" s="13"/>
      <c r="D291" s="8"/>
      <c r="E291" s="8"/>
      <c r="F291" s="8"/>
      <c r="G291" s="8"/>
      <c r="H291" s="8"/>
      <c r="I291" s="8"/>
      <c r="J291" s="8"/>
      <c r="K291" s="8"/>
      <c r="L291" s="8"/>
      <c r="M291" s="8"/>
      <c r="N291" s="8"/>
      <c r="O291" s="8"/>
      <c r="P291" s="8"/>
    </row>
    <row r="292" spans="1:16" s="26" customFormat="1" x14ac:dyDescent="0.2">
      <c r="A292" s="8"/>
      <c r="B292" s="22"/>
      <c r="C292" s="13"/>
      <c r="D292" s="8"/>
      <c r="E292" s="8"/>
      <c r="F292" s="8"/>
      <c r="G292" s="8"/>
      <c r="H292" s="8"/>
      <c r="I292" s="8"/>
      <c r="J292" s="8"/>
      <c r="K292" s="8"/>
      <c r="L292" s="8"/>
      <c r="M292" s="8"/>
      <c r="N292" s="8"/>
      <c r="O292" s="8"/>
      <c r="P292" s="8"/>
    </row>
    <row r="293" spans="1:16" s="26" customFormat="1" x14ac:dyDescent="0.2">
      <c r="A293" s="8"/>
      <c r="B293" s="22"/>
      <c r="C293" s="13"/>
      <c r="D293" s="8"/>
      <c r="E293" s="8"/>
      <c r="F293" s="8"/>
      <c r="G293" s="8"/>
      <c r="H293" s="8"/>
      <c r="I293" s="8"/>
      <c r="J293" s="8"/>
      <c r="K293" s="8"/>
      <c r="L293" s="8"/>
      <c r="M293" s="8"/>
      <c r="N293" s="8"/>
      <c r="O293" s="8"/>
      <c r="P293" s="8"/>
    </row>
    <row r="294" spans="1:16" s="26" customFormat="1" x14ac:dyDescent="0.2">
      <c r="A294" s="8"/>
      <c r="B294" s="22"/>
      <c r="C294" s="13"/>
      <c r="D294" s="8"/>
      <c r="E294" s="8"/>
      <c r="F294" s="8"/>
      <c r="G294" s="8"/>
      <c r="H294" s="8"/>
      <c r="I294" s="8"/>
      <c r="J294" s="8"/>
      <c r="K294" s="8"/>
      <c r="L294" s="8"/>
      <c r="M294" s="8"/>
      <c r="N294" s="8"/>
      <c r="O294" s="8"/>
      <c r="P294" s="8"/>
    </row>
    <row r="295" spans="1:16" s="26" customFormat="1" x14ac:dyDescent="0.2">
      <c r="A295" s="8"/>
      <c r="B295" s="22"/>
      <c r="C295" s="13"/>
      <c r="D295" s="8"/>
      <c r="E295" s="8"/>
      <c r="F295" s="8"/>
      <c r="G295" s="8"/>
      <c r="H295" s="8"/>
      <c r="I295" s="8"/>
      <c r="J295" s="8"/>
      <c r="K295" s="8"/>
      <c r="L295" s="8"/>
      <c r="M295" s="8"/>
      <c r="N295" s="8"/>
      <c r="O295" s="8"/>
      <c r="P295" s="8"/>
    </row>
    <row r="296" spans="1:16" s="26" customFormat="1" x14ac:dyDescent="0.2">
      <c r="A296" s="8"/>
      <c r="B296" s="22"/>
      <c r="C296" s="13"/>
      <c r="D296" s="8"/>
      <c r="E296" s="8"/>
      <c r="F296" s="8"/>
      <c r="G296" s="8"/>
      <c r="H296" s="8"/>
      <c r="I296" s="8"/>
      <c r="J296" s="8"/>
      <c r="K296" s="8"/>
      <c r="L296" s="8"/>
      <c r="M296" s="8"/>
      <c r="N296" s="8"/>
      <c r="O296" s="8"/>
      <c r="P296" s="8"/>
    </row>
    <row r="297" spans="1:16" s="26" customFormat="1" x14ac:dyDescent="0.2">
      <c r="A297" s="8"/>
      <c r="B297" s="22"/>
      <c r="C297" s="13"/>
      <c r="D297" s="8"/>
      <c r="E297" s="8"/>
      <c r="F297" s="8"/>
      <c r="G297" s="8"/>
      <c r="H297" s="8"/>
      <c r="I297" s="8"/>
      <c r="J297" s="8"/>
      <c r="K297" s="8"/>
      <c r="L297" s="8"/>
      <c r="M297" s="8"/>
      <c r="N297" s="8"/>
      <c r="O297" s="8"/>
      <c r="P297" s="8"/>
    </row>
    <row r="298" spans="1:16" s="26" customFormat="1" x14ac:dyDescent="0.2">
      <c r="A298" s="8"/>
      <c r="B298" s="22"/>
      <c r="C298" s="13"/>
      <c r="D298" s="8"/>
      <c r="E298" s="8"/>
      <c r="F298" s="8"/>
      <c r="G298" s="8"/>
      <c r="H298" s="8"/>
      <c r="I298" s="8"/>
      <c r="J298" s="8"/>
      <c r="K298" s="8"/>
      <c r="L298" s="8"/>
      <c r="M298" s="8"/>
      <c r="N298" s="8"/>
      <c r="O298" s="8"/>
      <c r="P298" s="8"/>
    </row>
    <row r="299" spans="1:16" s="26" customFormat="1" x14ac:dyDescent="0.2">
      <c r="A299" s="8"/>
      <c r="B299" s="22"/>
      <c r="C299" s="13"/>
      <c r="D299" s="8"/>
      <c r="E299" s="8"/>
      <c r="F299" s="8"/>
      <c r="G299" s="8"/>
      <c r="H299" s="8"/>
      <c r="I299" s="8"/>
      <c r="J299" s="8"/>
      <c r="K299" s="8"/>
      <c r="L299" s="8"/>
      <c r="M299" s="8"/>
      <c r="N299" s="8"/>
      <c r="O299" s="8"/>
      <c r="P299" s="8"/>
    </row>
    <row r="300" spans="1:16" s="26" customFormat="1" x14ac:dyDescent="0.2">
      <c r="A300" s="8"/>
      <c r="B300" s="22"/>
      <c r="C300" s="13"/>
      <c r="D300" s="8"/>
      <c r="E300" s="8"/>
      <c r="F300" s="8"/>
      <c r="G300" s="8"/>
      <c r="H300" s="8"/>
      <c r="I300" s="8"/>
      <c r="J300" s="8"/>
      <c r="K300" s="8"/>
      <c r="L300" s="8"/>
      <c r="M300" s="8"/>
      <c r="N300" s="8"/>
      <c r="O300" s="8"/>
      <c r="P300" s="8"/>
    </row>
    <row r="301" spans="1:16" s="26" customFormat="1" x14ac:dyDescent="0.2">
      <c r="A301" s="8"/>
      <c r="B301" s="22"/>
      <c r="C301" s="13"/>
      <c r="D301" s="8"/>
      <c r="E301" s="8"/>
      <c r="F301" s="8"/>
      <c r="G301" s="8"/>
      <c r="H301" s="8"/>
      <c r="I301" s="8"/>
      <c r="J301" s="8"/>
      <c r="K301" s="8"/>
      <c r="L301" s="8"/>
      <c r="M301" s="8"/>
      <c r="N301" s="8"/>
      <c r="O301" s="8"/>
      <c r="P301" s="8"/>
    </row>
    <row r="302" spans="1:16" s="26" customFormat="1" x14ac:dyDescent="0.2">
      <c r="A302" s="8"/>
      <c r="B302" s="22"/>
      <c r="C302" s="13"/>
      <c r="D302" s="8"/>
      <c r="E302" s="8"/>
      <c r="F302" s="8"/>
      <c r="G302" s="8"/>
      <c r="H302" s="8"/>
      <c r="I302" s="8"/>
      <c r="J302" s="8"/>
      <c r="K302" s="8"/>
      <c r="L302" s="8"/>
      <c r="M302" s="8"/>
      <c r="N302" s="8"/>
      <c r="O302" s="8"/>
      <c r="P302" s="8"/>
    </row>
    <row r="303" spans="1:16" s="26" customFormat="1" x14ac:dyDescent="0.2">
      <c r="A303" s="8"/>
      <c r="B303" s="22"/>
      <c r="C303" s="13"/>
      <c r="D303" s="8"/>
      <c r="E303" s="8"/>
      <c r="F303" s="8"/>
      <c r="G303" s="8"/>
      <c r="H303" s="8"/>
      <c r="I303" s="8"/>
      <c r="J303" s="8"/>
      <c r="K303" s="8"/>
      <c r="L303" s="8"/>
      <c r="M303" s="8"/>
      <c r="N303" s="8"/>
      <c r="O303" s="8"/>
      <c r="P303" s="8"/>
    </row>
    <row r="304" spans="1:16" s="26" customFormat="1" x14ac:dyDescent="0.2">
      <c r="A304" s="8"/>
      <c r="B304" s="22"/>
      <c r="C304" s="13"/>
      <c r="D304" s="8"/>
      <c r="E304" s="8"/>
      <c r="F304" s="8"/>
      <c r="G304" s="8"/>
      <c r="H304" s="8"/>
      <c r="I304" s="8"/>
      <c r="J304" s="8"/>
      <c r="K304" s="8"/>
      <c r="L304" s="8"/>
      <c r="M304" s="8"/>
      <c r="N304" s="8"/>
      <c r="O304" s="8"/>
      <c r="P304" s="8"/>
    </row>
    <row r="305" spans="1:16" s="26" customFormat="1" x14ac:dyDescent="0.2">
      <c r="A305" s="8"/>
      <c r="B305" s="22"/>
      <c r="C305" s="13"/>
      <c r="D305" s="8"/>
      <c r="E305" s="8"/>
      <c r="F305" s="8"/>
      <c r="G305" s="8"/>
      <c r="H305" s="8"/>
      <c r="I305" s="8"/>
      <c r="J305" s="8"/>
      <c r="K305" s="8"/>
      <c r="L305" s="8"/>
      <c r="M305" s="8"/>
      <c r="N305" s="8"/>
      <c r="O305" s="8"/>
      <c r="P305" s="8"/>
    </row>
    <row r="306" spans="1:16" s="26" customFormat="1" x14ac:dyDescent="0.2">
      <c r="A306" s="8"/>
      <c r="B306" s="22"/>
      <c r="C306" s="13"/>
      <c r="D306" s="8"/>
      <c r="E306" s="8"/>
      <c r="F306" s="8"/>
      <c r="G306" s="8"/>
      <c r="H306" s="8"/>
      <c r="I306" s="8"/>
      <c r="J306" s="8"/>
      <c r="K306" s="8"/>
      <c r="L306" s="8"/>
      <c r="M306" s="8"/>
      <c r="N306" s="8"/>
      <c r="O306" s="8"/>
      <c r="P306" s="8"/>
    </row>
    <row r="307" spans="1:16" s="26" customFormat="1" x14ac:dyDescent="0.2">
      <c r="A307" s="8"/>
      <c r="B307" s="22"/>
      <c r="C307" s="13"/>
      <c r="D307" s="8"/>
      <c r="E307" s="8"/>
      <c r="F307" s="8"/>
      <c r="G307" s="8"/>
      <c r="H307" s="8"/>
      <c r="I307" s="8"/>
      <c r="J307" s="8"/>
      <c r="K307" s="8"/>
      <c r="L307" s="8"/>
      <c r="M307" s="8"/>
      <c r="N307" s="8"/>
      <c r="O307" s="8"/>
      <c r="P307" s="8"/>
    </row>
    <row r="308" spans="1:16" s="26" customFormat="1" x14ac:dyDescent="0.2">
      <c r="A308" s="8"/>
      <c r="B308" s="22"/>
      <c r="C308" s="13"/>
      <c r="D308" s="8"/>
      <c r="E308" s="8"/>
      <c r="F308" s="8"/>
      <c r="G308" s="8"/>
      <c r="H308" s="8"/>
      <c r="I308" s="8"/>
      <c r="J308" s="8"/>
      <c r="K308" s="8"/>
      <c r="L308" s="8"/>
      <c r="M308" s="8"/>
      <c r="N308" s="8"/>
      <c r="O308" s="8"/>
      <c r="P308" s="8"/>
    </row>
    <row r="309" spans="1:16" s="26" customFormat="1" x14ac:dyDescent="0.2">
      <c r="A309" s="8"/>
      <c r="B309" s="22"/>
      <c r="C309" s="13"/>
      <c r="D309" s="8"/>
      <c r="E309" s="8"/>
      <c r="F309" s="8"/>
      <c r="G309" s="8"/>
      <c r="H309" s="8"/>
      <c r="I309" s="8"/>
      <c r="J309" s="8"/>
      <c r="K309" s="8"/>
      <c r="L309" s="8"/>
      <c r="M309" s="8"/>
      <c r="N309" s="8"/>
      <c r="O309" s="8"/>
      <c r="P309" s="8"/>
    </row>
    <row r="310" spans="1:16" s="26" customFormat="1" x14ac:dyDescent="0.2">
      <c r="A310" s="8"/>
      <c r="B310" s="22"/>
      <c r="C310" s="13"/>
      <c r="D310" s="8"/>
      <c r="E310" s="8"/>
      <c r="F310" s="8"/>
      <c r="G310" s="8"/>
      <c r="H310" s="8"/>
      <c r="I310" s="8"/>
      <c r="J310" s="8"/>
      <c r="K310" s="8"/>
      <c r="L310" s="8"/>
      <c r="M310" s="8"/>
      <c r="N310" s="8"/>
      <c r="O310" s="8"/>
      <c r="P310" s="8"/>
    </row>
    <row r="311" spans="1:16" s="26" customFormat="1" x14ac:dyDescent="0.2">
      <c r="A311" s="8"/>
      <c r="B311" s="22"/>
      <c r="C311" s="13"/>
      <c r="D311" s="8"/>
      <c r="E311" s="8"/>
      <c r="F311" s="8"/>
      <c r="G311" s="8"/>
      <c r="H311" s="8"/>
      <c r="I311" s="8"/>
      <c r="J311" s="8"/>
      <c r="K311" s="8"/>
      <c r="L311" s="8"/>
      <c r="M311" s="8"/>
      <c r="N311" s="8"/>
      <c r="O311" s="8"/>
      <c r="P311" s="8"/>
    </row>
    <row r="312" spans="1:16" s="26" customFormat="1" x14ac:dyDescent="0.2">
      <c r="A312" s="8"/>
      <c r="B312" s="22"/>
      <c r="C312" s="13"/>
      <c r="D312" s="8"/>
      <c r="E312" s="8"/>
      <c r="F312" s="8"/>
      <c r="G312" s="8"/>
      <c r="H312" s="8"/>
      <c r="I312" s="8"/>
      <c r="J312" s="8"/>
      <c r="K312" s="8"/>
      <c r="L312" s="8"/>
      <c r="M312" s="8"/>
      <c r="N312" s="8"/>
      <c r="O312" s="8"/>
      <c r="P312" s="8"/>
    </row>
    <row r="313" spans="1:16" s="26" customFormat="1" x14ac:dyDescent="0.2">
      <c r="A313" s="8"/>
      <c r="B313" s="22"/>
      <c r="C313" s="13"/>
      <c r="D313" s="8"/>
      <c r="E313" s="8"/>
      <c r="F313" s="8"/>
      <c r="G313" s="8"/>
      <c r="H313" s="8"/>
      <c r="I313" s="8"/>
      <c r="J313" s="8"/>
      <c r="K313" s="8"/>
      <c r="L313" s="8"/>
      <c r="M313" s="8"/>
      <c r="N313" s="8"/>
      <c r="O313" s="8"/>
      <c r="P313" s="8"/>
    </row>
    <row r="314" spans="1:16" s="26" customFormat="1" x14ac:dyDescent="0.2">
      <c r="A314" s="8"/>
      <c r="B314" s="22"/>
      <c r="C314" s="13"/>
      <c r="D314" s="8"/>
      <c r="E314" s="8"/>
      <c r="F314" s="8"/>
      <c r="G314" s="8"/>
      <c r="H314" s="8"/>
      <c r="I314" s="8"/>
      <c r="J314" s="8"/>
      <c r="K314" s="8"/>
      <c r="L314" s="8"/>
      <c r="M314" s="8"/>
      <c r="N314" s="8"/>
      <c r="O314" s="8"/>
      <c r="P314" s="8"/>
    </row>
    <row r="315" spans="1:16" s="26" customFormat="1" x14ac:dyDescent="0.2">
      <c r="A315" s="8"/>
      <c r="B315" s="22"/>
      <c r="C315" s="13"/>
      <c r="D315" s="8"/>
      <c r="E315" s="8"/>
      <c r="F315" s="8"/>
      <c r="G315" s="8"/>
      <c r="H315" s="8"/>
      <c r="I315" s="8"/>
      <c r="J315" s="8"/>
      <c r="K315" s="8"/>
      <c r="L315" s="8"/>
      <c r="M315" s="8"/>
      <c r="N315" s="8"/>
      <c r="O315" s="8"/>
      <c r="P315" s="8"/>
    </row>
    <row r="316" spans="1:16" s="26" customFormat="1" x14ac:dyDescent="0.2">
      <c r="A316" s="8"/>
      <c r="B316" s="22"/>
      <c r="C316" s="13"/>
      <c r="D316" s="8"/>
      <c r="E316" s="8"/>
      <c r="F316" s="8"/>
      <c r="G316" s="8"/>
      <c r="H316" s="8"/>
      <c r="I316" s="8"/>
      <c r="J316" s="8"/>
      <c r="K316" s="8"/>
      <c r="L316" s="8"/>
      <c r="M316" s="8"/>
      <c r="N316" s="8"/>
      <c r="O316" s="8"/>
      <c r="P316" s="8"/>
    </row>
    <row r="317" spans="1:16" s="26" customFormat="1" x14ac:dyDescent="0.2">
      <c r="A317" s="8"/>
      <c r="B317" s="22"/>
      <c r="C317" s="13"/>
      <c r="D317" s="8"/>
      <c r="E317" s="8"/>
      <c r="F317" s="8"/>
      <c r="G317" s="8"/>
      <c r="H317" s="8"/>
      <c r="I317" s="8"/>
      <c r="J317" s="8"/>
      <c r="K317" s="8"/>
      <c r="L317" s="8"/>
      <c r="M317" s="8"/>
      <c r="N317" s="8"/>
      <c r="O317" s="8"/>
      <c r="P317" s="8"/>
    </row>
    <row r="318" spans="1:16" s="26" customFormat="1" x14ac:dyDescent="0.2">
      <c r="A318" s="8"/>
      <c r="B318" s="22"/>
      <c r="C318" s="13"/>
      <c r="D318" s="8"/>
      <c r="E318" s="8"/>
      <c r="F318" s="8"/>
      <c r="G318" s="8"/>
      <c r="H318" s="8"/>
      <c r="I318" s="8"/>
      <c r="J318" s="8"/>
      <c r="K318" s="8"/>
      <c r="L318" s="8"/>
      <c r="M318" s="8"/>
      <c r="N318" s="8"/>
      <c r="O318" s="8"/>
      <c r="P318" s="8"/>
    </row>
    <row r="319" spans="1:16" s="26" customFormat="1" x14ac:dyDescent="0.2">
      <c r="A319" s="8"/>
      <c r="B319" s="22"/>
      <c r="C319" s="13"/>
      <c r="D319" s="8"/>
      <c r="E319" s="8"/>
      <c r="F319" s="8"/>
      <c r="G319" s="8"/>
      <c r="H319" s="8"/>
      <c r="I319" s="8"/>
      <c r="J319" s="8"/>
      <c r="K319" s="8"/>
      <c r="L319" s="8"/>
      <c r="M319" s="8"/>
      <c r="N319" s="8"/>
      <c r="O319" s="8"/>
      <c r="P319" s="8"/>
    </row>
    <row r="320" spans="1:16" s="26" customFormat="1" x14ac:dyDescent="0.2">
      <c r="A320" s="87"/>
      <c r="B320" s="22"/>
      <c r="C320" s="13"/>
      <c r="D320" s="87"/>
      <c r="E320" s="87"/>
      <c r="F320" s="87"/>
      <c r="G320" s="87"/>
      <c r="H320" s="87"/>
      <c r="I320" s="87"/>
      <c r="J320" s="87"/>
      <c r="K320" s="87"/>
      <c r="L320" s="87"/>
      <c r="M320" s="87"/>
      <c r="N320" s="87"/>
      <c r="O320" s="87"/>
      <c r="P320" s="87"/>
    </row>
    <row r="321" spans="2:17" ht="12" customHeight="1" x14ac:dyDescent="0.2">
      <c r="B321" s="22" t="s">
        <v>47</v>
      </c>
      <c r="C321" s="13" t="s">
        <v>48</v>
      </c>
    </row>
    <row r="322" spans="2:17" ht="12" customHeight="1" x14ac:dyDescent="0.2">
      <c r="B322" s="22"/>
      <c r="C322" s="13"/>
    </row>
    <row r="323" spans="2:17" s="26" customFormat="1" ht="17.25" customHeight="1" x14ac:dyDescent="0.2">
      <c r="B323" s="22" t="s">
        <v>239</v>
      </c>
      <c r="C323" s="101" t="s">
        <v>240</v>
      </c>
      <c r="D323" s="101"/>
      <c r="E323" s="101"/>
      <c r="F323" s="101"/>
      <c r="G323" s="101"/>
      <c r="H323" s="101"/>
      <c r="I323" s="101"/>
      <c r="J323" s="101"/>
      <c r="K323" s="101"/>
      <c r="L323" s="101"/>
      <c r="M323" s="101"/>
      <c r="N323" s="101"/>
      <c r="O323" s="101"/>
      <c r="P323" s="101"/>
    </row>
    <row r="324" spans="2:17" s="26" customFormat="1" ht="41.25" customHeight="1" x14ac:dyDescent="0.2">
      <c r="B324" s="22" t="s">
        <v>241</v>
      </c>
      <c r="C324" s="97" t="s">
        <v>259</v>
      </c>
      <c r="D324" s="97"/>
      <c r="E324" s="97"/>
      <c r="F324" s="97"/>
      <c r="G324" s="97"/>
      <c r="H324" s="97"/>
      <c r="I324" s="97"/>
      <c r="J324" s="97"/>
      <c r="K324" s="97"/>
      <c r="L324" s="97"/>
      <c r="M324" s="97"/>
      <c r="N324" s="97"/>
      <c r="O324" s="97"/>
      <c r="P324" s="97"/>
    </row>
    <row r="325" spans="2:17" s="26" customFormat="1" ht="12" customHeight="1" x14ac:dyDescent="0.2">
      <c r="B325" s="22" t="s">
        <v>49</v>
      </c>
      <c r="C325" s="13" t="s">
        <v>50</v>
      </c>
      <c r="D325" s="8"/>
      <c r="E325" s="8"/>
      <c r="F325" s="8"/>
      <c r="G325" s="8"/>
      <c r="H325" s="8"/>
      <c r="I325" s="8"/>
      <c r="J325" s="8"/>
      <c r="K325" s="8"/>
      <c r="L325" s="8"/>
      <c r="M325" s="8"/>
      <c r="N325" s="8"/>
      <c r="O325" s="8"/>
      <c r="P325" s="8"/>
    </row>
    <row r="326" spans="2:17" s="26" customFormat="1" ht="12" customHeight="1" x14ac:dyDescent="0.2">
      <c r="B326" s="22"/>
      <c r="C326" s="97" t="s">
        <v>242</v>
      </c>
      <c r="D326" s="97"/>
      <c r="E326" s="97"/>
      <c r="F326" s="97"/>
      <c r="G326" s="97"/>
      <c r="H326" s="97"/>
      <c r="I326" s="97"/>
      <c r="J326" s="97"/>
      <c r="K326" s="97"/>
      <c r="L326" s="97"/>
      <c r="M326" s="97"/>
      <c r="N326" s="97"/>
      <c r="O326" s="97"/>
      <c r="P326" s="97"/>
    </row>
    <row r="327" spans="2:17" s="26" customFormat="1" ht="12" customHeight="1" x14ac:dyDescent="0.2">
      <c r="B327" s="22"/>
      <c r="C327" s="97"/>
      <c r="D327" s="97"/>
      <c r="E327" s="97"/>
      <c r="F327" s="97"/>
      <c r="G327" s="97"/>
      <c r="H327" s="97"/>
      <c r="I327" s="97"/>
      <c r="J327" s="97"/>
      <c r="K327" s="97"/>
      <c r="L327" s="97"/>
      <c r="M327" s="97"/>
      <c r="N327" s="97"/>
      <c r="O327" s="97"/>
      <c r="P327" s="97"/>
    </row>
    <row r="328" spans="2:17" s="26" customFormat="1" ht="12" customHeight="1" x14ac:dyDescent="0.2">
      <c r="B328" s="22"/>
      <c r="C328" s="97"/>
      <c r="D328" s="97"/>
      <c r="E328" s="97"/>
      <c r="F328" s="97"/>
      <c r="G328" s="97"/>
      <c r="H328" s="97"/>
      <c r="I328" s="97"/>
      <c r="J328" s="97"/>
      <c r="K328" s="97"/>
      <c r="L328" s="97"/>
      <c r="M328" s="97"/>
      <c r="N328" s="97"/>
      <c r="O328" s="97"/>
      <c r="P328" s="97"/>
    </row>
    <row r="329" spans="2:17" s="26" customFormat="1" ht="12" customHeight="1" x14ac:dyDescent="0.2">
      <c r="B329" s="22"/>
      <c r="C329" s="97"/>
      <c r="D329" s="97"/>
      <c r="E329" s="97"/>
      <c r="F329" s="97"/>
      <c r="G329" s="97"/>
      <c r="H329" s="97"/>
      <c r="I329" s="97"/>
      <c r="J329" s="97"/>
      <c r="K329" s="97"/>
      <c r="L329" s="97"/>
      <c r="M329" s="97"/>
      <c r="N329" s="97"/>
      <c r="O329" s="97"/>
      <c r="P329" s="97"/>
    </row>
    <row r="330" spans="2:17" s="26" customFormat="1" x14ac:dyDescent="0.2">
      <c r="B330" s="22"/>
      <c r="C330" s="97" t="s">
        <v>243</v>
      </c>
      <c r="D330" s="97"/>
      <c r="E330" s="97"/>
      <c r="F330" s="97"/>
      <c r="G330" s="97"/>
      <c r="H330" s="97"/>
      <c r="I330" s="97"/>
      <c r="J330" s="97"/>
      <c r="K330" s="97"/>
      <c r="L330" s="97"/>
      <c r="M330" s="97"/>
      <c r="N330" s="97"/>
      <c r="O330" s="97"/>
      <c r="P330" s="8"/>
    </row>
    <row r="331" spans="2:17" s="26" customFormat="1" ht="12" customHeight="1" x14ac:dyDescent="0.2">
      <c r="B331" s="22"/>
      <c r="C331" s="97" t="s">
        <v>244</v>
      </c>
      <c r="D331" s="97"/>
      <c r="E331" s="97"/>
      <c r="F331" s="97"/>
      <c r="G331" s="97"/>
      <c r="H331" s="97"/>
      <c r="I331" s="97"/>
      <c r="J331" s="97"/>
      <c r="K331" s="97"/>
      <c r="L331" s="97"/>
      <c r="M331" s="97"/>
      <c r="N331" s="97"/>
      <c r="O331" s="97"/>
      <c r="P331" s="97"/>
    </row>
    <row r="332" spans="2:17" s="26" customFormat="1" x14ac:dyDescent="0.2">
      <c r="B332" s="22"/>
      <c r="C332" s="97"/>
      <c r="D332" s="97"/>
      <c r="E332" s="97"/>
      <c r="F332" s="97"/>
      <c r="G332" s="97"/>
      <c r="H332" s="97"/>
      <c r="I332" s="97"/>
      <c r="J332" s="97"/>
      <c r="K332" s="97"/>
      <c r="L332" s="97"/>
      <c r="M332" s="97"/>
      <c r="N332" s="97"/>
      <c r="O332" s="97"/>
      <c r="P332" s="97"/>
    </row>
    <row r="333" spans="2:17" s="26" customFormat="1" ht="12" customHeight="1" x14ac:dyDescent="0.2">
      <c r="B333" s="22"/>
      <c r="C333" s="97" t="s">
        <v>245</v>
      </c>
      <c r="D333" s="97"/>
      <c r="E333" s="97"/>
      <c r="F333" s="97"/>
      <c r="G333" s="97"/>
      <c r="H333" s="97"/>
      <c r="I333" s="97"/>
      <c r="J333" s="97"/>
      <c r="K333" s="97"/>
      <c r="L333" s="97"/>
      <c r="M333" s="97"/>
      <c r="N333" s="97"/>
      <c r="O333" s="97"/>
      <c r="P333" s="97"/>
    </row>
    <row r="334" spans="2:17" s="26" customFormat="1" x14ac:dyDescent="0.2">
      <c r="B334" s="22"/>
      <c r="C334" s="97"/>
      <c r="D334" s="97"/>
      <c r="E334" s="97"/>
      <c r="F334" s="97"/>
      <c r="G334" s="97"/>
      <c r="H334" s="97"/>
      <c r="I334" s="97"/>
      <c r="J334" s="97"/>
      <c r="K334" s="97"/>
      <c r="L334" s="97"/>
      <c r="M334" s="97"/>
      <c r="N334" s="97"/>
      <c r="O334" s="97"/>
      <c r="P334" s="97"/>
    </row>
    <row r="335" spans="2:17" s="26" customFormat="1" ht="12" customHeight="1" x14ac:dyDescent="0.2">
      <c r="C335" s="98" t="s">
        <v>246</v>
      </c>
      <c r="D335" s="98"/>
      <c r="E335" s="98"/>
      <c r="F335" s="98"/>
      <c r="G335" s="98"/>
      <c r="H335" s="98"/>
      <c r="I335" s="98"/>
      <c r="J335" s="98"/>
      <c r="K335" s="98"/>
      <c r="L335" s="98"/>
      <c r="M335" s="98"/>
      <c r="N335" s="98"/>
      <c r="O335" s="98"/>
      <c r="P335" s="98"/>
    </row>
    <row r="336" spans="2:17" s="26" customFormat="1" x14ac:dyDescent="0.2">
      <c r="B336" s="8"/>
      <c r="C336" s="8"/>
      <c r="D336" s="8"/>
      <c r="E336" s="8"/>
      <c r="F336" s="8"/>
      <c r="G336" s="8"/>
      <c r="H336" s="8"/>
      <c r="I336" s="8"/>
      <c r="J336" s="8"/>
      <c r="K336" s="8"/>
      <c r="L336" s="8"/>
      <c r="M336" s="8"/>
      <c r="N336" s="8"/>
      <c r="O336" s="8"/>
      <c r="P336" s="8"/>
      <c r="Q336" s="8"/>
    </row>
    <row r="337" spans="2:19" ht="12" customHeight="1" x14ac:dyDescent="0.2">
      <c r="B337" s="22" t="s">
        <v>51</v>
      </c>
      <c r="C337" s="13" t="s">
        <v>52</v>
      </c>
    </row>
    <row r="338" spans="2:19" ht="12" customHeight="1" x14ac:dyDescent="0.2">
      <c r="B338" s="22"/>
      <c r="C338" s="13"/>
    </row>
    <row r="339" spans="2:19" s="26" customFormat="1" ht="23.25" customHeight="1" x14ac:dyDescent="0.2">
      <c r="B339" s="44"/>
      <c r="C339" s="99" t="s">
        <v>247</v>
      </c>
      <c r="D339" s="99"/>
      <c r="E339" s="99"/>
      <c r="F339" s="99"/>
      <c r="G339" s="99"/>
      <c r="H339" s="99"/>
      <c r="I339" s="99"/>
      <c r="J339" s="99"/>
      <c r="K339" s="99"/>
      <c r="L339" s="99"/>
      <c r="M339" s="99"/>
      <c r="N339" s="99"/>
      <c r="O339" s="99"/>
      <c r="P339" s="99"/>
    </row>
    <row r="340" spans="2:19" s="26" customFormat="1" x14ac:dyDescent="0.2">
      <c r="B340" s="8"/>
      <c r="C340" s="8"/>
      <c r="D340" s="8"/>
      <c r="E340" s="8"/>
      <c r="F340" s="8"/>
      <c r="G340" s="8"/>
      <c r="H340" s="8"/>
      <c r="I340" s="8"/>
      <c r="J340" s="8"/>
      <c r="K340" s="8"/>
      <c r="L340" s="8"/>
      <c r="M340" s="8"/>
      <c r="N340" s="8"/>
      <c r="O340" s="8"/>
      <c r="P340" s="8"/>
      <c r="Q340" s="8"/>
      <c r="R340" s="8"/>
      <c r="S340" s="8"/>
    </row>
    <row r="341" spans="2:19" ht="12" customHeight="1" x14ac:dyDescent="0.2">
      <c r="B341" s="22" t="s">
        <v>53</v>
      </c>
      <c r="C341" s="13" t="s">
        <v>54</v>
      </c>
    </row>
    <row r="342" spans="2:19" ht="12" customHeight="1" x14ac:dyDescent="0.2">
      <c r="B342" s="22"/>
      <c r="C342" s="13"/>
    </row>
    <row r="343" spans="2:19" ht="12" customHeight="1" x14ac:dyDescent="0.2"/>
    <row r="344" spans="2:19" ht="24.75" customHeight="1" x14ac:dyDescent="0.2">
      <c r="B344" s="97" t="s">
        <v>174</v>
      </c>
      <c r="C344" s="97"/>
      <c r="D344" s="97"/>
      <c r="E344" s="97"/>
      <c r="F344" s="97"/>
      <c r="G344" s="97"/>
      <c r="H344" s="97"/>
      <c r="I344" s="97"/>
      <c r="J344" s="97"/>
      <c r="K344" s="97"/>
      <c r="L344" s="97"/>
      <c r="M344" s="97"/>
      <c r="N344" s="97"/>
      <c r="O344" s="97"/>
    </row>
    <row r="349" spans="2:19" x14ac:dyDescent="0.2">
      <c r="B349" s="197"/>
      <c r="C349" s="197"/>
      <c r="D349" s="94"/>
      <c r="E349" s="95"/>
      <c r="K349" s="91"/>
      <c r="L349" s="198"/>
      <c r="M349" s="198"/>
      <c r="N349" s="91"/>
    </row>
    <row r="350" spans="2:19" ht="12.75" customHeight="1" x14ac:dyDescent="0.2">
      <c r="B350" s="93" t="s">
        <v>248</v>
      </c>
      <c r="C350" s="93"/>
      <c r="D350" s="89"/>
      <c r="E350" s="89"/>
      <c r="K350" s="203" t="s">
        <v>249</v>
      </c>
      <c r="L350" s="203"/>
      <c r="M350" s="203"/>
      <c r="N350" s="203"/>
    </row>
    <row r="351" spans="2:19" ht="12" customHeight="1" x14ac:dyDescent="0.2">
      <c r="B351" s="199" t="s">
        <v>250</v>
      </c>
      <c r="C351" s="199"/>
      <c r="D351" s="199"/>
      <c r="E351" s="199"/>
      <c r="L351" s="199" t="s">
        <v>251</v>
      </c>
      <c r="M351" s="199"/>
    </row>
    <row r="352" spans="2:19" s="87" customFormat="1" ht="12" customHeight="1" x14ac:dyDescent="0.2">
      <c r="B352" s="92"/>
      <c r="C352" s="92"/>
      <c r="D352" s="92"/>
      <c r="E352" s="92"/>
      <c r="L352" s="92"/>
      <c r="M352" s="92"/>
    </row>
    <row r="353" spans="2:13" s="87" customFormat="1" ht="12" customHeight="1" x14ac:dyDescent="0.2">
      <c r="B353" s="92"/>
      <c r="C353" s="92"/>
      <c r="D353" s="92"/>
      <c r="E353" s="92"/>
      <c r="L353" s="92"/>
      <c r="M353" s="92"/>
    </row>
    <row r="354" spans="2:13" ht="12.75" x14ac:dyDescent="0.2">
      <c r="D354" s="30"/>
      <c r="E354" s="30"/>
      <c r="F354" s="200"/>
      <c r="G354" s="201"/>
    </row>
    <row r="355" spans="2:13" ht="12.75" x14ac:dyDescent="0.2">
      <c r="D355" s="90"/>
      <c r="E355" s="90"/>
      <c r="F355" s="196"/>
      <c r="G355" s="202"/>
    </row>
    <row r="356" spans="2:13" x14ac:dyDescent="0.2">
      <c r="B356" s="91"/>
      <c r="C356" s="91"/>
      <c r="D356" s="91"/>
      <c r="E356" s="91"/>
    </row>
    <row r="357" spans="2:13" ht="12.75" customHeight="1" x14ac:dyDescent="0.2">
      <c r="B357" s="200" t="s">
        <v>252</v>
      </c>
      <c r="C357" s="200"/>
      <c r="D357" s="200"/>
      <c r="E357" s="200"/>
    </row>
    <row r="358" spans="2:13" ht="12.75" customHeight="1" x14ac:dyDescent="0.2">
      <c r="B358" s="196" t="s">
        <v>253</v>
      </c>
      <c r="C358" s="196"/>
      <c r="D358" s="196"/>
      <c r="E358" s="196"/>
    </row>
  </sheetData>
  <mergeCells count="242">
    <mergeCell ref="B358:E358"/>
    <mergeCell ref="B344:O344"/>
    <mergeCell ref="B349:C349"/>
    <mergeCell ref="L349:M349"/>
    <mergeCell ref="L351:M351"/>
    <mergeCell ref="F354:G354"/>
    <mergeCell ref="F355:G355"/>
    <mergeCell ref="K350:N350"/>
    <mergeCell ref="B351:E351"/>
    <mergeCell ref="B357:E357"/>
    <mergeCell ref="D93:I93"/>
    <mergeCell ref="J93:L93"/>
    <mergeCell ref="M93:O93"/>
    <mergeCell ref="D94:I94"/>
    <mergeCell ref="J94:L94"/>
    <mergeCell ref="M94:O94"/>
    <mergeCell ref="E110:H110"/>
    <mergeCell ref="I110:K110"/>
    <mergeCell ref="L110:N110"/>
    <mergeCell ref="D95:I95"/>
    <mergeCell ref="C106:P108"/>
    <mergeCell ref="D90:I90"/>
    <mergeCell ref="J90:L90"/>
    <mergeCell ref="M90:O90"/>
    <mergeCell ref="D91:I91"/>
    <mergeCell ref="J91:L91"/>
    <mergeCell ref="M91:O91"/>
    <mergeCell ref="D92:I92"/>
    <mergeCell ref="J92:L92"/>
    <mergeCell ref="M92:O92"/>
    <mergeCell ref="D87:I87"/>
    <mergeCell ref="J87:L87"/>
    <mergeCell ref="M87:O87"/>
    <mergeCell ref="D88:I88"/>
    <mergeCell ref="J88:L88"/>
    <mergeCell ref="M88:O88"/>
    <mergeCell ref="D89:I89"/>
    <mergeCell ref="J89:L89"/>
    <mergeCell ref="M89:O89"/>
    <mergeCell ref="D84:I84"/>
    <mergeCell ref="J84:L84"/>
    <mergeCell ref="M84:O84"/>
    <mergeCell ref="D85:I85"/>
    <mergeCell ref="J85:L85"/>
    <mergeCell ref="M85:O85"/>
    <mergeCell ref="D86:I86"/>
    <mergeCell ref="J86:L86"/>
    <mergeCell ref="M86:O86"/>
    <mergeCell ref="H58:J58"/>
    <mergeCell ref="K58:M58"/>
    <mergeCell ref="D56:G56"/>
    <mergeCell ref="D57:G57"/>
    <mergeCell ref="D58:G58"/>
    <mergeCell ref="H59:J59"/>
    <mergeCell ref="K59:M59"/>
    <mergeCell ref="D59:G59"/>
    <mergeCell ref="D83:I83"/>
    <mergeCell ref="J83:L83"/>
    <mergeCell ref="M83:O83"/>
    <mergeCell ref="C51:I51"/>
    <mergeCell ref="J51:L51"/>
    <mergeCell ref="M51:O51"/>
    <mergeCell ref="H55:J55"/>
    <mergeCell ref="K55:M55"/>
    <mergeCell ref="D55:G55"/>
    <mergeCell ref="H56:J56"/>
    <mergeCell ref="K56:M56"/>
    <mergeCell ref="H57:J57"/>
    <mergeCell ref="K57:M57"/>
    <mergeCell ref="M46:O46"/>
    <mergeCell ref="J47:L47"/>
    <mergeCell ref="J48:L48"/>
    <mergeCell ref="M47:O47"/>
    <mergeCell ref="M48:O48"/>
    <mergeCell ref="C50:I50"/>
    <mergeCell ref="J50:L50"/>
    <mergeCell ref="M50:O50"/>
    <mergeCell ref="D28:I28"/>
    <mergeCell ref="J28:L28"/>
    <mergeCell ref="M28:O28"/>
    <mergeCell ref="D29:I29"/>
    <mergeCell ref="J29:L29"/>
    <mergeCell ref="M29:O29"/>
    <mergeCell ref="C49:I49"/>
    <mergeCell ref="J49:L49"/>
    <mergeCell ref="M49:O49"/>
    <mergeCell ref="A1:P1"/>
    <mergeCell ref="L174:N174"/>
    <mergeCell ref="B3:P7"/>
    <mergeCell ref="F35:J35"/>
    <mergeCell ref="K35:M35"/>
    <mergeCell ref="F36:J36"/>
    <mergeCell ref="K36:M36"/>
    <mergeCell ref="F37:J37"/>
    <mergeCell ref="K37:M37"/>
    <mergeCell ref="D25:I25"/>
    <mergeCell ref="J25:L25"/>
    <mergeCell ref="M25:O25"/>
    <mergeCell ref="D26:I26"/>
    <mergeCell ref="J26:L26"/>
    <mergeCell ref="M26:O26"/>
    <mergeCell ref="D27:I27"/>
    <mergeCell ref="J27:L27"/>
    <mergeCell ref="J95:L95"/>
    <mergeCell ref="M95:O95"/>
    <mergeCell ref="D119:L119"/>
    <mergeCell ref="M119:O119"/>
    <mergeCell ref="M27:O27"/>
    <mergeCell ref="C48:I48"/>
    <mergeCell ref="J46:L46"/>
    <mergeCell ref="A238:P238"/>
    <mergeCell ref="A13:P13"/>
    <mergeCell ref="C21:P22"/>
    <mergeCell ref="C43:P44"/>
    <mergeCell ref="K75:M75"/>
    <mergeCell ref="K76:M76"/>
    <mergeCell ref="N75:P75"/>
    <mergeCell ref="N76:P76"/>
    <mergeCell ref="E175:H175"/>
    <mergeCell ref="L172:N172"/>
    <mergeCell ref="I175:K175"/>
    <mergeCell ref="I172:K172"/>
    <mergeCell ref="F38:J38"/>
    <mergeCell ref="K38:M38"/>
    <mergeCell ref="C64:P66"/>
    <mergeCell ref="C68:P69"/>
    <mergeCell ref="C77:J77"/>
    <mergeCell ref="K77:M77"/>
    <mergeCell ref="N77:P77"/>
    <mergeCell ref="C46:I46"/>
    <mergeCell ref="C47:I47"/>
    <mergeCell ref="C75:J75"/>
    <mergeCell ref="C76:J76"/>
    <mergeCell ref="E112:H112"/>
    <mergeCell ref="E111:H111"/>
    <mergeCell ref="I111:K111"/>
    <mergeCell ref="L111:N111"/>
    <mergeCell ref="D121:L121"/>
    <mergeCell ref="M121:O121"/>
    <mergeCell ref="D122:L122"/>
    <mergeCell ref="M122:O122"/>
    <mergeCell ref="D120:L120"/>
    <mergeCell ref="M120:O120"/>
    <mergeCell ref="I112:K112"/>
    <mergeCell ref="L112:N112"/>
    <mergeCell ref="E113:H113"/>
    <mergeCell ref="I113:K113"/>
    <mergeCell ref="L113:N113"/>
    <mergeCell ref="C127:P129"/>
    <mergeCell ref="C133:P134"/>
    <mergeCell ref="C138:P138"/>
    <mergeCell ref="D144:L144"/>
    <mergeCell ref="M144:O144"/>
    <mergeCell ref="D145:L145"/>
    <mergeCell ref="M145:O145"/>
    <mergeCell ref="D148:L148"/>
    <mergeCell ref="M148:O148"/>
    <mergeCell ref="D149:L149"/>
    <mergeCell ref="M149:O149"/>
    <mergeCell ref="D150:L150"/>
    <mergeCell ref="M150:O150"/>
    <mergeCell ref="D146:L146"/>
    <mergeCell ref="M146:O146"/>
    <mergeCell ref="D147:L147"/>
    <mergeCell ref="M147:O147"/>
    <mergeCell ref="D151:L151"/>
    <mergeCell ref="M151:O151"/>
    <mergeCell ref="D152:L152"/>
    <mergeCell ref="M152:O152"/>
    <mergeCell ref="D161:L161"/>
    <mergeCell ref="M161:O161"/>
    <mergeCell ref="D162:L162"/>
    <mergeCell ref="M162:O162"/>
    <mergeCell ref="D163:L163"/>
    <mergeCell ref="M160:O160"/>
    <mergeCell ref="M159:O159"/>
    <mergeCell ref="M163:O163"/>
    <mergeCell ref="D158:L158"/>
    <mergeCell ref="M158:O158"/>
    <mergeCell ref="D159:L159"/>
    <mergeCell ref="D160:L160"/>
    <mergeCell ref="D164:L164"/>
    <mergeCell ref="M164:O164"/>
    <mergeCell ref="B222:G222"/>
    <mergeCell ref="B223:H223"/>
    <mergeCell ref="I223:J223"/>
    <mergeCell ref="B224:H224"/>
    <mergeCell ref="I224:J224"/>
    <mergeCell ref="B225:H225"/>
    <mergeCell ref="I225:J225"/>
    <mergeCell ref="A216:P216"/>
    <mergeCell ref="L175:N175"/>
    <mergeCell ref="I174:K174"/>
    <mergeCell ref="E172:H172"/>
    <mergeCell ref="C178:P178"/>
    <mergeCell ref="E174:H174"/>
    <mergeCell ref="E173:H173"/>
    <mergeCell ref="I173:K173"/>
    <mergeCell ref="L173:N173"/>
    <mergeCell ref="B226:H226"/>
    <mergeCell ref="I226:J226"/>
    <mergeCell ref="B227:H227"/>
    <mergeCell ref="I227:J227"/>
    <mergeCell ref="B229:G229"/>
    <mergeCell ref="B230:H230"/>
    <mergeCell ref="I230:J230"/>
    <mergeCell ref="B231:H231"/>
    <mergeCell ref="I231:J231"/>
    <mergeCell ref="B232:H232"/>
    <mergeCell ref="I232:J232"/>
    <mergeCell ref="B233:H233"/>
    <mergeCell ref="I233:J233"/>
    <mergeCell ref="B234:H234"/>
    <mergeCell ref="I234:J234"/>
    <mergeCell ref="B235:H235"/>
    <mergeCell ref="I235:J235"/>
    <mergeCell ref="B236:H236"/>
    <mergeCell ref="I236:J236"/>
    <mergeCell ref="B242:P242"/>
    <mergeCell ref="B244:P244"/>
    <mergeCell ref="B246:P246"/>
    <mergeCell ref="B250:P250"/>
    <mergeCell ref="B254:P254"/>
    <mergeCell ref="C259:P259"/>
    <mergeCell ref="C261:P261"/>
    <mergeCell ref="C263:P263"/>
    <mergeCell ref="C265:P265"/>
    <mergeCell ref="C326:P329"/>
    <mergeCell ref="C330:O330"/>
    <mergeCell ref="C331:P332"/>
    <mergeCell ref="C333:P334"/>
    <mergeCell ref="C335:P335"/>
    <mergeCell ref="C339:P339"/>
    <mergeCell ref="C266:P267"/>
    <mergeCell ref="C268:P268"/>
    <mergeCell ref="C269:P270"/>
    <mergeCell ref="C274:P274"/>
    <mergeCell ref="C279:P279"/>
    <mergeCell ref="D280:P280"/>
    <mergeCell ref="D281:P281"/>
    <mergeCell ref="C323:P323"/>
    <mergeCell ref="C324:P324"/>
  </mergeCells>
  <printOptions horizontalCentered="1" verticalCentered="1"/>
  <pageMargins left="0.39370078740157483" right="0.39370078740157483" top="1.1811023622047245" bottom="1.1811023622047245" header="0.31496062992125984" footer="0.31496062992125984"/>
  <pageSetup orientation="landscape" r:id="rId1"/>
  <headerFooter>
    <oddHeader>&amp;L&amp;G&amp;C&amp;"Arial,Negrita"&amp;12INSTITUTO MUNICIPAL DE PENSIONES&amp;14
CHIHUAHUA
&amp;10NOTAS A LOS ESTADOS FINANCIEROS</oddHeader>
    <oddFooter>&amp;C&amp;"Arial,Normal"&amp;P / &amp;N</oddFooter>
  </headerFooter>
  <rowBreaks count="13" manualBreakCount="13">
    <brk id="29" max="16383" man="1"/>
    <brk id="51" max="16383" man="1"/>
    <brk id="77" max="16383" man="1"/>
    <brk id="100" max="16383" man="1"/>
    <brk id="134" max="16383" man="1"/>
    <brk id="165" max="16383" man="1"/>
    <brk id="192" max="16383" man="1"/>
    <brk id="212" max="16383" man="1"/>
    <brk id="236" max="16383" man="1"/>
    <brk id="255" max="16383" man="1"/>
    <brk id="275" max="16383" man="1"/>
    <brk id="283" max="16383" man="1"/>
    <brk id="340" max="16383" man="1"/>
  </rowBreaks>
  <drawing r:id="rId2"/>
  <legacyDrawingHF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F37"/>
  <sheetViews>
    <sheetView zoomScale="90" zoomScaleNormal="90" workbookViewId="0">
      <selection activeCell="B4" sqref="B4"/>
    </sheetView>
  </sheetViews>
  <sheetFormatPr baseColWidth="10" defaultRowHeight="12.75" x14ac:dyDescent="0.2"/>
  <cols>
    <col min="1" max="1" width="1.33203125" customWidth="1"/>
    <col min="2" max="2" width="19.1640625" customWidth="1"/>
    <col min="3" max="3" width="44.6640625" customWidth="1"/>
    <col min="4" max="4" width="77.6640625" customWidth="1"/>
    <col min="5" max="5" width="45.1640625" customWidth="1"/>
    <col min="6" max="6" width="52.6640625" bestFit="1" customWidth="1"/>
  </cols>
  <sheetData>
    <row r="1" spans="2:6" ht="21" x14ac:dyDescent="0.2">
      <c r="B1" s="229" t="s">
        <v>135</v>
      </c>
      <c r="C1" s="229"/>
      <c r="D1" s="229"/>
      <c r="E1" s="229"/>
      <c r="F1" s="229"/>
    </row>
    <row r="2" spans="2:6" ht="14.25" customHeight="1" x14ac:dyDescent="0.2">
      <c r="B2" s="207" t="s">
        <v>136</v>
      </c>
      <c r="C2" s="207"/>
      <c r="D2" s="207"/>
      <c r="E2" s="207"/>
      <c r="F2" s="207"/>
    </row>
    <row r="3" spans="2:6" ht="14.25" customHeight="1" x14ac:dyDescent="0.2">
      <c r="B3" s="207" t="s">
        <v>139</v>
      </c>
      <c r="C3" s="207"/>
      <c r="D3" s="207"/>
      <c r="E3" s="207"/>
      <c r="F3" s="207"/>
    </row>
    <row r="4" spans="2:6" ht="18.75" customHeight="1" x14ac:dyDescent="0.2"/>
    <row r="5" spans="2:6" ht="17.25" customHeight="1" x14ac:dyDescent="0.2">
      <c r="B5" s="70" t="s">
        <v>137</v>
      </c>
      <c r="C5" s="230" t="s">
        <v>138</v>
      </c>
      <c r="D5" s="230"/>
      <c r="E5" s="230"/>
      <c r="F5" s="230"/>
    </row>
    <row r="6" spans="2:6" ht="17.25" customHeight="1" x14ac:dyDescent="0.2">
      <c r="C6" s="230"/>
      <c r="D6" s="230"/>
      <c r="E6" s="230"/>
      <c r="F6" s="230"/>
    </row>
    <row r="7" spans="2:6" ht="15.75" customHeight="1" thickBot="1" x14ac:dyDescent="0.25"/>
    <row r="8" spans="2:6" ht="21.75" customHeight="1" x14ac:dyDescent="0.2">
      <c r="B8" s="204" t="s">
        <v>77</v>
      </c>
      <c r="C8" s="205"/>
      <c r="D8" s="205"/>
      <c r="E8" s="205"/>
      <c r="F8" s="206"/>
    </row>
    <row r="9" spans="2:6" s="46" customFormat="1" ht="17.25" customHeight="1" x14ac:dyDescent="0.2">
      <c r="B9" s="48" t="s">
        <v>78</v>
      </c>
      <c r="C9" s="49" t="s">
        <v>79</v>
      </c>
      <c r="D9" s="49" t="s">
        <v>80</v>
      </c>
      <c r="E9" s="49" t="s">
        <v>81</v>
      </c>
      <c r="F9" s="50" t="s">
        <v>82</v>
      </c>
    </row>
    <row r="10" spans="2:6" ht="15.75" customHeight="1" x14ac:dyDescent="0.2">
      <c r="B10" s="208" t="s">
        <v>140</v>
      </c>
      <c r="C10" s="210" t="s">
        <v>141</v>
      </c>
      <c r="D10" s="53" t="s">
        <v>142</v>
      </c>
      <c r="E10" s="54" t="s">
        <v>144</v>
      </c>
      <c r="F10" s="55" t="s">
        <v>144</v>
      </c>
    </row>
    <row r="11" spans="2:6" ht="15.75" customHeight="1" x14ac:dyDescent="0.2">
      <c r="B11" s="209"/>
      <c r="C11" s="211"/>
      <c r="D11" s="53" t="s">
        <v>143</v>
      </c>
      <c r="E11" s="54" t="s">
        <v>145</v>
      </c>
      <c r="F11" s="55" t="s">
        <v>145</v>
      </c>
    </row>
    <row r="12" spans="2:6" ht="23.25" customHeight="1" x14ac:dyDescent="0.2">
      <c r="B12" s="56" t="s">
        <v>83</v>
      </c>
      <c r="C12" s="57" t="s">
        <v>84</v>
      </c>
      <c r="D12" s="58" t="s">
        <v>85</v>
      </c>
      <c r="E12" s="59" t="s">
        <v>86</v>
      </c>
      <c r="F12" s="60" t="s">
        <v>57</v>
      </c>
    </row>
    <row r="13" spans="2:6" ht="15" customHeight="1" x14ac:dyDescent="0.2">
      <c r="B13" s="208" t="s">
        <v>87</v>
      </c>
      <c r="C13" s="210" t="s">
        <v>88</v>
      </c>
      <c r="D13" s="53" t="s">
        <v>89</v>
      </c>
      <c r="E13" s="54" t="s">
        <v>90</v>
      </c>
      <c r="F13" s="55" t="s">
        <v>146</v>
      </c>
    </row>
    <row r="14" spans="2:6" ht="15" customHeight="1" x14ac:dyDescent="0.2">
      <c r="B14" s="212"/>
      <c r="C14" s="213"/>
      <c r="D14" s="53" t="s">
        <v>147</v>
      </c>
      <c r="E14" s="54" t="s">
        <v>148</v>
      </c>
      <c r="F14" s="55" t="s">
        <v>149</v>
      </c>
    </row>
    <row r="15" spans="2:6" ht="15" customHeight="1" x14ac:dyDescent="0.2">
      <c r="B15" s="212"/>
      <c r="C15" s="213"/>
      <c r="D15" s="53" t="s">
        <v>150</v>
      </c>
      <c r="E15" s="54" t="s">
        <v>151</v>
      </c>
      <c r="F15" s="55" t="s">
        <v>152</v>
      </c>
    </row>
    <row r="16" spans="2:6" ht="15" customHeight="1" x14ac:dyDescent="0.2">
      <c r="B16" s="209"/>
      <c r="C16" s="211"/>
      <c r="D16" s="53" t="s">
        <v>153</v>
      </c>
      <c r="E16" s="54" t="s">
        <v>154</v>
      </c>
      <c r="F16" s="55" t="s">
        <v>155</v>
      </c>
    </row>
    <row r="17" spans="2:6" ht="23.25" customHeight="1" x14ac:dyDescent="0.2">
      <c r="B17" s="56" t="s">
        <v>91</v>
      </c>
      <c r="C17" s="57" t="s">
        <v>92</v>
      </c>
      <c r="D17" s="58" t="s">
        <v>93</v>
      </c>
      <c r="E17" s="59" t="s">
        <v>94</v>
      </c>
      <c r="F17" s="60" t="s">
        <v>95</v>
      </c>
    </row>
    <row r="18" spans="2:6" ht="23.25" customHeight="1" x14ac:dyDescent="0.2">
      <c r="B18" s="51" t="s">
        <v>96</v>
      </c>
      <c r="C18" s="52" t="s">
        <v>97</v>
      </c>
      <c r="D18" s="53" t="s">
        <v>98</v>
      </c>
      <c r="E18" s="54" t="s">
        <v>99</v>
      </c>
      <c r="F18" s="55" t="s">
        <v>100</v>
      </c>
    </row>
    <row r="19" spans="2:6" ht="23.25" customHeight="1" thickBot="1" x14ac:dyDescent="0.25">
      <c r="B19" s="73" t="s">
        <v>101</v>
      </c>
      <c r="C19" s="74" t="s">
        <v>102</v>
      </c>
      <c r="D19" s="75" t="s">
        <v>103</v>
      </c>
      <c r="E19" s="76" t="s">
        <v>104</v>
      </c>
      <c r="F19" s="77" t="s">
        <v>105</v>
      </c>
    </row>
    <row r="20" spans="2:6" ht="13.5" thickBot="1" x14ac:dyDescent="0.25">
      <c r="B20" s="66"/>
      <c r="C20" s="66"/>
      <c r="D20" s="66"/>
      <c r="E20" s="66"/>
      <c r="F20" s="66"/>
    </row>
    <row r="21" spans="2:6" ht="21.75" customHeight="1" x14ac:dyDescent="0.2">
      <c r="B21" s="204" t="s">
        <v>106</v>
      </c>
      <c r="C21" s="205"/>
      <c r="D21" s="205"/>
      <c r="E21" s="205"/>
      <c r="F21" s="206"/>
    </row>
    <row r="22" spans="2:6" s="46" customFormat="1" ht="17.25" customHeight="1" x14ac:dyDescent="0.2">
      <c r="B22" s="48" t="s">
        <v>78</v>
      </c>
      <c r="C22" s="49" t="s">
        <v>79</v>
      </c>
      <c r="D22" s="49" t="s">
        <v>80</v>
      </c>
      <c r="E22" s="49" t="s">
        <v>81</v>
      </c>
      <c r="F22" s="50" t="s">
        <v>82</v>
      </c>
    </row>
    <row r="23" spans="2:6" ht="15" customHeight="1" x14ac:dyDescent="0.2">
      <c r="B23" s="208" t="s">
        <v>107</v>
      </c>
      <c r="C23" s="210" t="s">
        <v>108</v>
      </c>
      <c r="D23" s="222" t="s">
        <v>109</v>
      </c>
      <c r="E23" s="54" t="s">
        <v>156</v>
      </c>
      <c r="F23" s="55" t="s">
        <v>157</v>
      </c>
    </row>
    <row r="24" spans="2:6" ht="15" customHeight="1" x14ac:dyDescent="0.2">
      <c r="B24" s="212"/>
      <c r="C24" s="213"/>
      <c r="D24" s="223"/>
      <c r="E24" s="54" t="s">
        <v>158</v>
      </c>
      <c r="F24" s="55" t="s">
        <v>159</v>
      </c>
    </row>
    <row r="25" spans="2:6" ht="15" customHeight="1" x14ac:dyDescent="0.2">
      <c r="B25" s="209"/>
      <c r="C25" s="211"/>
      <c r="D25" s="224"/>
      <c r="E25" s="54" t="s">
        <v>160</v>
      </c>
      <c r="F25" s="55" t="s">
        <v>161</v>
      </c>
    </row>
    <row r="26" spans="2:6" ht="15" customHeight="1" x14ac:dyDescent="0.2">
      <c r="B26" s="214" t="s">
        <v>110</v>
      </c>
      <c r="C26" s="219" t="s">
        <v>111</v>
      </c>
      <c r="D26" s="225" t="s">
        <v>112</v>
      </c>
      <c r="E26" s="59" t="s">
        <v>162</v>
      </c>
      <c r="F26" s="60" t="s">
        <v>163</v>
      </c>
    </row>
    <row r="27" spans="2:6" ht="15" customHeight="1" x14ac:dyDescent="0.2">
      <c r="B27" s="215"/>
      <c r="C27" s="220"/>
      <c r="D27" s="226"/>
      <c r="E27" s="71" t="s">
        <v>164</v>
      </c>
      <c r="F27" s="72" t="s">
        <v>165</v>
      </c>
    </row>
    <row r="28" spans="2:6" ht="15" customHeight="1" x14ac:dyDescent="0.2">
      <c r="B28" s="216"/>
      <c r="C28" s="221"/>
      <c r="D28" s="227"/>
      <c r="E28" s="71" t="s">
        <v>166</v>
      </c>
      <c r="F28" s="72" t="s">
        <v>167</v>
      </c>
    </row>
    <row r="29" spans="2:6" ht="15" customHeight="1" x14ac:dyDescent="0.2">
      <c r="B29" s="208" t="s">
        <v>113</v>
      </c>
      <c r="C29" s="210" t="s">
        <v>114</v>
      </c>
      <c r="D29" s="222" t="s">
        <v>115</v>
      </c>
      <c r="E29" s="54" t="s">
        <v>168</v>
      </c>
      <c r="F29" s="55" t="s">
        <v>169</v>
      </c>
    </row>
    <row r="30" spans="2:6" ht="15" customHeight="1" x14ac:dyDescent="0.2">
      <c r="B30" s="212"/>
      <c r="C30" s="213"/>
      <c r="D30" s="223"/>
      <c r="E30" s="54" t="s">
        <v>170</v>
      </c>
      <c r="F30" s="55" t="s">
        <v>171</v>
      </c>
    </row>
    <row r="31" spans="2:6" ht="15" customHeight="1" thickBot="1" x14ac:dyDescent="0.25">
      <c r="B31" s="217"/>
      <c r="C31" s="218"/>
      <c r="D31" s="228"/>
      <c r="E31" s="64" t="s">
        <v>172</v>
      </c>
      <c r="F31" s="65" t="s">
        <v>173</v>
      </c>
    </row>
    <row r="32" spans="2:6" ht="16.5" thickBot="1" x14ac:dyDescent="0.3">
      <c r="B32" s="67"/>
      <c r="C32" s="68"/>
      <c r="D32" s="68"/>
      <c r="E32" s="69"/>
      <c r="F32" s="69"/>
    </row>
    <row r="33" spans="2:6" ht="21.75" customHeight="1" x14ac:dyDescent="0.2">
      <c r="B33" s="204" t="s">
        <v>116</v>
      </c>
      <c r="C33" s="205"/>
      <c r="D33" s="205"/>
      <c r="E33" s="205"/>
      <c r="F33" s="206"/>
    </row>
    <row r="34" spans="2:6" s="46" customFormat="1" ht="17.25" customHeight="1" x14ac:dyDescent="0.2">
      <c r="B34" s="48" t="s">
        <v>78</v>
      </c>
      <c r="C34" s="49" t="s">
        <v>79</v>
      </c>
      <c r="D34" s="49" t="s">
        <v>80</v>
      </c>
      <c r="E34" s="49" t="s">
        <v>81</v>
      </c>
      <c r="F34" s="50" t="s">
        <v>82</v>
      </c>
    </row>
    <row r="35" spans="2:6" ht="42" customHeight="1" x14ac:dyDescent="0.2">
      <c r="B35" s="51" t="s">
        <v>117</v>
      </c>
      <c r="C35" s="52" t="s">
        <v>118</v>
      </c>
      <c r="D35" s="53" t="s">
        <v>119</v>
      </c>
      <c r="E35" s="54" t="s">
        <v>126</v>
      </c>
      <c r="F35" s="55" t="s">
        <v>129</v>
      </c>
    </row>
    <row r="36" spans="2:6" ht="42" customHeight="1" x14ac:dyDescent="0.2">
      <c r="B36" s="56" t="s">
        <v>120</v>
      </c>
      <c r="C36" s="57" t="s">
        <v>121</v>
      </c>
      <c r="D36" s="58" t="s">
        <v>122</v>
      </c>
      <c r="E36" s="59" t="s">
        <v>127</v>
      </c>
      <c r="F36" s="60" t="s">
        <v>130</v>
      </c>
    </row>
    <row r="37" spans="2:6" ht="65.25" customHeight="1" thickBot="1" x14ac:dyDescent="0.25">
      <c r="B37" s="61" t="s">
        <v>123</v>
      </c>
      <c r="C37" s="62" t="s">
        <v>124</v>
      </c>
      <c r="D37" s="63" t="s">
        <v>125</v>
      </c>
      <c r="E37" s="64" t="s">
        <v>128</v>
      </c>
      <c r="F37" s="65" t="s">
        <v>131</v>
      </c>
    </row>
  </sheetData>
  <mergeCells count="20">
    <mergeCell ref="B1:F1"/>
    <mergeCell ref="C5:F6"/>
    <mergeCell ref="B8:F8"/>
    <mergeCell ref="B21:F21"/>
    <mergeCell ref="B33:F33"/>
    <mergeCell ref="B3:F3"/>
    <mergeCell ref="B2:F2"/>
    <mergeCell ref="B10:B11"/>
    <mergeCell ref="C10:C11"/>
    <mergeCell ref="B13:B16"/>
    <mergeCell ref="C13:C16"/>
    <mergeCell ref="B23:B25"/>
    <mergeCell ref="B26:B28"/>
    <mergeCell ref="B29:B31"/>
    <mergeCell ref="C29:C31"/>
    <mergeCell ref="C26:C28"/>
    <mergeCell ref="C23:C25"/>
    <mergeCell ref="D23:D25"/>
    <mergeCell ref="D26:D28"/>
    <mergeCell ref="D29:D31"/>
  </mergeCells>
  <pageMargins left="0.19685039370078741" right="0.19685039370078741" top="0.39370078740157483" bottom="0.39370078740157483" header="0" footer="0"/>
  <pageSetup scale="59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Plantilla Notas</vt:lpstr>
      <vt:lpstr>Formulario Notas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Online2PDF.com</dc:creator>
  <cp:lastModifiedBy>Soporte_Farmacia</cp:lastModifiedBy>
  <cp:lastPrinted>2020-01-21T22:33:56Z</cp:lastPrinted>
  <dcterms:created xsi:type="dcterms:W3CDTF">2017-02-28T18:38:56Z</dcterms:created>
  <dcterms:modified xsi:type="dcterms:W3CDTF">2020-01-21T23:15:47Z</dcterms:modified>
</cp:coreProperties>
</file>